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738" activeTab="0"/>
  </bookViews>
  <sheets>
    <sheet name="C5" sheetId="1" r:id="rId1"/>
    <sheet name="Feuil1" sheetId="2" r:id="rId2"/>
  </sheets>
  <definedNames>
    <definedName name="BT_UL">#REF!</definedName>
    <definedName name="BT_UM">#REF!</definedName>
    <definedName name="CONSO">#REF!</definedName>
    <definedName name="GESTION">#REF!</definedName>
    <definedName name="HTA">#REF!</definedName>
    <definedName name="_xlnm.Print_Titles" localSheetId="0">'C5'!$6:$8</definedName>
    <definedName name="PS_C5">#REF!</definedName>
    <definedName name="PS_HCSB">#REF!</definedName>
    <definedName name="SITE">#REF!</definedName>
    <definedName name="TCCFE">#REF!</definedName>
    <definedName name="TCCFE_nonPRO">#REF!</definedName>
    <definedName name="TCCFE_PRO">#REF!</definedName>
    <definedName name="TDCFE">#REF!</definedName>
    <definedName name="TDCFE_NONPRO">#REF!</definedName>
    <definedName name="TDCFE_PRO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<sst xmlns="http://schemas.openxmlformats.org/spreadsheetml/2006/main" count="342" uniqueCount="205">
  <si>
    <t>NOM DU SITE</t>
  </si>
  <si>
    <t>DEBUT CONTRAT</t>
  </si>
  <si>
    <t>C5</t>
  </si>
  <si>
    <t>TVA</t>
  </si>
  <si>
    <t>Taxes et Contributions Obligatoires</t>
  </si>
  <si>
    <t>A REMPLIR PAR LE FOURNISSEUR</t>
  </si>
  <si>
    <r>
      <t xml:space="preserve">Consommation (kWh) annuelle estimée </t>
    </r>
    <r>
      <rPr>
        <b/>
        <i/>
        <sz val="12"/>
        <color indexed="8"/>
        <rFont val="Calibri"/>
        <family val="2"/>
      </rPr>
      <t>(année n-1)</t>
    </r>
  </si>
  <si>
    <t>Référence RAE</t>
  </si>
  <si>
    <t>Colonne A</t>
  </si>
  <si>
    <t>Colonne B</t>
  </si>
  <si>
    <t>Colonne C</t>
  </si>
  <si>
    <t>Colonne D</t>
  </si>
  <si>
    <t>Colonne E</t>
  </si>
  <si>
    <t>HEURES CREUSES
en KWh</t>
  </si>
  <si>
    <t>HEURES PLEINES
en KWh</t>
  </si>
  <si>
    <t>Colonne L</t>
  </si>
  <si>
    <t>Colonne M</t>
  </si>
  <si>
    <r>
      <t xml:space="preserve">COÛT 
HEURES PLEINES
</t>
    </r>
    <r>
      <rPr>
        <b/>
        <sz val="12"/>
        <rFont val="Times New Roman"/>
        <family val="1"/>
      </rPr>
      <t xml:space="preserve">
En € HT</t>
    </r>
  </si>
  <si>
    <r>
      <t xml:space="preserve">HEURES PLEINES
Prix unitaire Energie
</t>
    </r>
    <r>
      <rPr>
        <b/>
        <sz val="12"/>
        <rFont val="Times New Roman"/>
        <family val="1"/>
      </rPr>
      <t>En c€/ kwh</t>
    </r>
  </si>
  <si>
    <r>
      <t xml:space="preserve">COÛT 
HEURES CREUSES
</t>
    </r>
    <r>
      <rPr>
        <b/>
        <sz val="12"/>
        <rFont val="Times New Roman"/>
        <family val="1"/>
      </rPr>
      <t>En € HT</t>
    </r>
  </si>
  <si>
    <r>
      <t xml:space="preserve">HEURES CREUSES
Prix unitaire Energie
</t>
    </r>
    <r>
      <rPr>
        <b/>
        <sz val="12"/>
        <rFont val="Times New Roman"/>
        <family val="1"/>
      </rPr>
      <t>En c€/ kwh</t>
    </r>
  </si>
  <si>
    <r>
      <t xml:space="preserve">COÛT 
PERIODE UNIQUE
</t>
    </r>
    <r>
      <rPr>
        <b/>
        <sz val="12"/>
        <rFont val="Times New Roman"/>
        <family val="1"/>
      </rPr>
      <t>En € HT</t>
    </r>
  </si>
  <si>
    <t>ENERGIE TOTALE ESTIMEE
en KWh</t>
  </si>
  <si>
    <t>Colonne F</t>
  </si>
  <si>
    <t>Colonne G= A x F</t>
  </si>
  <si>
    <r>
      <t xml:space="preserve">SIMPLE TARIF
Prix unitaire Energie
</t>
    </r>
    <r>
      <rPr>
        <b/>
        <sz val="12"/>
        <rFont val="Times New Roman"/>
        <family val="1"/>
      </rPr>
      <t>En c€/ kwh</t>
    </r>
  </si>
  <si>
    <t>Colonne H</t>
  </si>
  <si>
    <t>Colonne I = B x H</t>
  </si>
  <si>
    <t>Colonne J</t>
  </si>
  <si>
    <t>Colonne K = C x J</t>
  </si>
  <si>
    <r>
      <t xml:space="preserve">Montant Total des Obligations Economies d'Energie
</t>
    </r>
    <r>
      <rPr>
        <b/>
        <sz val="12"/>
        <rFont val="Times New Roman"/>
        <family val="1"/>
      </rPr>
      <t>En € HT</t>
    </r>
  </si>
  <si>
    <r>
      <t xml:space="preserve">Montant Capacité
annuel 
</t>
    </r>
    <r>
      <rPr>
        <b/>
        <sz val="12"/>
        <rFont val="Times New Roman"/>
        <family val="1"/>
      </rPr>
      <t>En € HT</t>
    </r>
  </si>
  <si>
    <r>
      <t xml:space="preserve">Part Fournisseur Abonnement/Frais Gestion 
</t>
    </r>
    <r>
      <rPr>
        <b/>
        <sz val="12"/>
        <rFont val="Times New Roman"/>
        <family val="1"/>
      </rPr>
      <t>En € HT / an</t>
    </r>
  </si>
  <si>
    <r>
      <rPr>
        <b/>
        <sz val="14"/>
        <color indexed="9"/>
        <rFont val="Times New Roman"/>
        <family val="1"/>
      </rPr>
      <t>TOTAL FOURNITURE</t>
    </r>
    <r>
      <rPr>
        <b/>
        <sz val="12"/>
        <color indexed="9"/>
        <rFont val="Times New Roman"/>
        <family val="1"/>
      </rPr>
      <t xml:space="preserve"> 
</t>
    </r>
    <r>
      <rPr>
        <sz val="12"/>
        <color indexed="9"/>
        <rFont val="Times New Roman"/>
        <family val="1"/>
      </rPr>
      <t>sur la base des consommations annuelles estimées</t>
    </r>
    <r>
      <rPr>
        <b/>
        <sz val="12"/>
        <color indexed="9"/>
        <rFont val="Times New Roman"/>
        <family val="1"/>
      </rPr>
      <t xml:space="preserve"> 
En € HT</t>
    </r>
  </si>
  <si>
    <t>Total Taxes et Contributions
En €</t>
  </si>
  <si>
    <r>
      <t xml:space="preserve">SIMPLE TARIF
</t>
    </r>
    <r>
      <rPr>
        <b/>
        <i/>
        <sz val="10"/>
        <rFont val="Times New Roman"/>
        <family val="1"/>
      </rPr>
      <t>(Heures Pleines uniquement)</t>
    </r>
    <r>
      <rPr>
        <b/>
        <sz val="12"/>
        <rFont val="Times New Roman"/>
        <family val="1"/>
      </rPr>
      <t xml:space="preserve">
en KWh</t>
    </r>
  </si>
  <si>
    <t>SEGMENT
 ≤ 36 KVA
(C5)</t>
  </si>
  <si>
    <t>Puissance souscrite
En kVA</t>
  </si>
  <si>
    <r>
      <t xml:space="preserve">Fourniture : </t>
    </r>
    <r>
      <rPr>
        <b/>
        <i/>
        <sz val="14"/>
        <rFont val="Times New Roman"/>
        <family val="1"/>
      </rPr>
      <t>Part retenue pour l'analyse des prix de l'OFFRE DE BASE</t>
    </r>
  </si>
  <si>
    <t>Fourniture : OPTION EnR</t>
  </si>
  <si>
    <r>
      <t xml:space="preserve">Acheminement
</t>
    </r>
    <r>
      <rPr>
        <sz val="12"/>
        <rFont val="Times New Roman"/>
        <family val="1"/>
      </rPr>
      <t>(au titre du TURPE)</t>
    </r>
  </si>
  <si>
    <r>
      <t xml:space="preserve">Total TTC 
Sans option </t>
    </r>
    <r>
      <rPr>
        <b/>
        <sz val="9"/>
        <rFont val="Times New Roman"/>
        <family val="1"/>
      </rPr>
      <t xml:space="preserve">EnR
</t>
    </r>
    <r>
      <rPr>
        <sz val="12"/>
        <rFont val="Times New Roman"/>
        <family val="1"/>
      </rPr>
      <t xml:space="preserve">
A titre indicatif pour évaluation du coût global
</t>
    </r>
    <r>
      <rPr>
        <b/>
        <sz val="12"/>
        <rFont val="Times New Roman"/>
        <family val="1"/>
      </rPr>
      <t xml:space="preserve">
En € TTC</t>
    </r>
  </si>
  <si>
    <r>
      <t xml:space="preserve">Total TTC 
Avec Option Enr
</t>
    </r>
    <r>
      <rPr>
        <sz val="12"/>
        <rFont val="Times New Roman"/>
        <family val="1"/>
      </rPr>
      <t xml:space="preserve">
A titre indicatif pour évaluation du coût global
</t>
    </r>
    <r>
      <rPr>
        <b/>
        <sz val="12"/>
        <rFont val="Times New Roman"/>
        <family val="1"/>
      </rPr>
      <t xml:space="preserve">
En € TTC</t>
    </r>
  </si>
  <si>
    <t>Vallant Bordereau des Prix Unitaires (BPU) et Détail Quantitatif Estimatif (DQE)</t>
  </si>
  <si>
    <t>Colonne O</t>
  </si>
  <si>
    <t>Colonne N = E + G + I + K + L + M</t>
  </si>
  <si>
    <t>Colonne P = O x D</t>
  </si>
  <si>
    <r>
      <t xml:space="preserve">Part acheminement annuel
</t>
    </r>
    <r>
      <rPr>
        <i/>
        <sz val="12"/>
        <color indexed="18"/>
        <rFont val="Times New Roman"/>
        <family val="1"/>
      </rPr>
      <t>(non integré dans
 l'analyse des prix)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En € HT</t>
    </r>
  </si>
  <si>
    <r>
      <t xml:space="preserve">Total du coût EnR 
</t>
    </r>
    <r>
      <rPr>
        <b/>
        <sz val="14"/>
        <color indexed="10"/>
        <rFont val="Calibri"/>
        <family val="2"/>
      </rPr>
      <t>EN OPTION</t>
    </r>
    <r>
      <rPr>
        <b/>
        <sz val="14"/>
        <color indexed="8"/>
        <rFont val="Calibri"/>
        <family val="2"/>
      </rPr>
      <t xml:space="preserve">
En € HT</t>
    </r>
  </si>
  <si>
    <r>
      <t xml:space="preserve">Coût unitaire </t>
    </r>
    <r>
      <rPr>
        <b/>
        <u val="single"/>
        <sz val="12"/>
        <color indexed="8"/>
        <rFont val="Calibri"/>
        <family val="2"/>
      </rPr>
      <t>supplémentaire</t>
    </r>
    <r>
      <rPr>
        <b/>
        <sz val="12"/>
        <color indexed="8"/>
        <rFont val="Calibri"/>
        <family val="2"/>
      </rPr>
      <t xml:space="preserve">  pour fourniture 100% EnR
En c€/Kwh</t>
    </r>
  </si>
  <si>
    <r>
      <rPr>
        <b/>
        <sz val="12"/>
        <rFont val="Times New Roman"/>
        <family val="1"/>
      </rPr>
      <t xml:space="preserve">Total TVA
</t>
    </r>
    <r>
      <rPr>
        <i/>
        <sz val="9"/>
        <rFont val="Times New Roman"/>
        <family val="1"/>
      </rPr>
      <t>(sur fourniture Acheminement et contributions)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En €</t>
    </r>
  </si>
  <si>
    <r>
      <t xml:space="preserve">Contribution au Tarif d'Acheminement
</t>
    </r>
    <r>
      <rPr>
        <i/>
        <sz val="12"/>
        <rFont val="Times New Roman"/>
        <family val="1"/>
      </rPr>
      <t>CTA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En € HT</t>
    </r>
  </si>
  <si>
    <r>
      <t xml:space="preserve">Contribution au Service Public de l'Electricité
</t>
    </r>
    <r>
      <rPr>
        <i/>
        <sz val="12"/>
        <rFont val="Times New Roman"/>
        <family val="1"/>
      </rPr>
      <t>CSPE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En € HT</t>
    </r>
  </si>
  <si>
    <r>
      <t xml:space="preserve">Taxes sur les consommations finales d'électricité 
</t>
    </r>
    <r>
      <rPr>
        <i/>
        <sz val="12"/>
        <rFont val="Times New Roman"/>
        <family val="1"/>
      </rPr>
      <t>TCFE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En € HT</t>
    </r>
  </si>
  <si>
    <t>CODE POSTAL
de la  RAE</t>
  </si>
  <si>
    <t>VILLE
de la RAE</t>
  </si>
  <si>
    <t>ADRESSE 
de la 
 RAE</t>
  </si>
  <si>
    <t>PDL DONT LA PUISSANCE SOUSCRITE EST INFERIEURE OU EGALE A 36 KVA  (segment C5)</t>
  </si>
  <si>
    <t>Facture éclairage Public</t>
  </si>
  <si>
    <t>Facture patrimoine Communal</t>
  </si>
  <si>
    <t>Facture branchements provisoires</t>
  </si>
  <si>
    <t>05500578821115</t>
  </si>
  <si>
    <t>05515340047267</t>
  </si>
  <si>
    <t>05501591845797</t>
  </si>
  <si>
    <t>05532561412480</t>
  </si>
  <si>
    <t>05532706130249</t>
  </si>
  <si>
    <t>05532850848079</t>
  </si>
  <si>
    <t>05548914523381</t>
  </si>
  <si>
    <t>05551374725586</t>
  </si>
  <si>
    <t>05562662793324</t>
  </si>
  <si>
    <t>05500144667748</t>
  </si>
  <si>
    <t>05514037612485</t>
  </si>
  <si>
    <t>05586396460667</t>
  </si>
  <si>
    <t>05500723538964</t>
  </si>
  <si>
    <t>05501881281311</t>
  </si>
  <si>
    <t>05512156281060</t>
  </si>
  <si>
    <t>05513024587876</t>
  </si>
  <si>
    <t>05513458741243</t>
  </si>
  <si>
    <t>05513748176837</t>
  </si>
  <si>
    <t>05514182330241</t>
  </si>
  <si>
    <t>05515629482835</t>
  </si>
  <si>
    <t>05516208354091</t>
  </si>
  <si>
    <t>05516353071833</t>
  </si>
  <si>
    <t>05516787225294</t>
  </si>
  <si>
    <t>05516931943054</t>
  </si>
  <si>
    <t>05517944967604</t>
  </si>
  <si>
    <t>05518089685474</t>
  </si>
  <si>
    <t>05553690228704</t>
  </si>
  <si>
    <t>05572793015809</t>
  </si>
  <si>
    <t>05573082451439</t>
  </si>
  <si>
    <t>05573227169280</t>
  </si>
  <si>
    <t>05573661322655</t>
  </si>
  <si>
    <t>05573950758243</t>
  </si>
  <si>
    <t>05574095476003</t>
  </si>
  <si>
    <t>05574674347220</t>
  </si>
  <si>
    <t>05574819065098</t>
  </si>
  <si>
    <t>05574963782810</t>
  </si>
  <si>
    <t>05575253218461</t>
  </si>
  <si>
    <t>05598842207420</t>
  </si>
  <si>
    <t>05598697489621</t>
  </si>
  <si>
    <t>05574384911611</t>
  </si>
  <si>
    <t>05512735152287</t>
  </si>
  <si>
    <t>05512590434419</t>
  </si>
  <si>
    <t>05501302410137</t>
  </si>
  <si>
    <t>05572503530508</t>
  </si>
  <si>
    <t>05575397896233</t>
  </si>
  <si>
    <t>05564109908945</t>
  </si>
  <si>
    <t>05502025999169</t>
  </si>
  <si>
    <t>05505788662664</t>
  </si>
  <si>
    <t>05533574461020</t>
  </si>
  <si>
    <t>05515195329487</t>
  </si>
  <si>
    <t>05514327048093</t>
  </si>
  <si>
    <t>05505643905999</t>
  </si>
  <si>
    <t>05514761176025</t>
  </si>
  <si>
    <t>05514471765815</t>
  </si>
  <si>
    <t>05574240193879</t>
  </si>
  <si>
    <t>05513314023419</t>
  </si>
  <si>
    <t>ATELIER COMMUNAL</t>
  </si>
  <si>
    <t>BASE NAUTIQUE</t>
  </si>
  <si>
    <t>BAT CROIX ROUGE</t>
  </si>
  <si>
    <t>BP 2018 MARCHE DE NOEL 1_4</t>
  </si>
  <si>
    <t>BP 2018 MARCHE DE NOEL 2_4</t>
  </si>
  <si>
    <t>BP 2018 MARCHE DE NOEL 3_4</t>
  </si>
  <si>
    <t>BP 2019 FETE DU TERROIR ET ONDES ESTIVALES</t>
  </si>
  <si>
    <t>BP 2019 MAIRIE DE BOUZONVILLE  BP PERISCOLAIRE</t>
  </si>
  <si>
    <t>BUREAU AIDE SOCIALE</t>
  </si>
  <si>
    <t>BUREAUX MAIRIE</t>
  </si>
  <si>
    <t>COMMUNE DE BOUZONVILLE</t>
  </si>
  <si>
    <t>ECLAIRAGE PUBLIC</t>
  </si>
  <si>
    <t>ECLAIRAGE PUBLIC ST CHARLES</t>
  </si>
  <si>
    <t>ECOLE</t>
  </si>
  <si>
    <t>ECOLE DE MUSIQUE</t>
  </si>
  <si>
    <t>EP POSTE GARE</t>
  </si>
  <si>
    <t>FEUX TRICOLORE</t>
  </si>
  <si>
    <t>FONTAINE</t>
  </si>
  <si>
    <t>FONTAINE COMMUNALE</t>
  </si>
  <si>
    <t>GIRATOIRE 4 LAMPE</t>
  </si>
  <si>
    <t>HANGAR _ GARAGE DU HAUT</t>
  </si>
  <si>
    <t>LOGT + CROIX ROUGE</t>
  </si>
  <si>
    <t>MAIRIE DE BOUZONVILLE</t>
  </si>
  <si>
    <t>MORGUE  _ PROJECTEURS EGLISE</t>
  </si>
  <si>
    <t>ONDINE</t>
  </si>
  <si>
    <t>PARC DE LA NIED</t>
  </si>
  <si>
    <t>PERISCOLAIRE</t>
  </si>
  <si>
    <t>POLE GRANDJEAN _ RESTAU DU COEUR</t>
  </si>
  <si>
    <t>STADE</t>
  </si>
  <si>
    <t>WC PUBLIC</t>
  </si>
  <si>
    <t>20 RUE DE SARRELOUIS 055 57320 BOUZONVILLE</t>
  </si>
  <si>
    <t>5 RUE DU 27 NOVEMBRE 57320 BOUZONVILLE</t>
  </si>
  <si>
    <t>3 PLACE DU GENERAL DE GAULLE 055 57320 BOUZONVILLE</t>
  </si>
  <si>
    <t>PLACE ROBERT SCHUMANN 57320 BOUZONVILLE</t>
  </si>
  <si>
    <t>RUE DU 27 NOVEMBRE PARC DE LA NIED 57320 BOUZONVILLE</t>
  </si>
  <si>
    <t>21 RUE D ELLER 57320 BOUZONVILLE</t>
  </si>
  <si>
    <t>14 RUE DE LA NIED 57320 BOUZONVILLE</t>
  </si>
  <si>
    <t>1 PLACE DU GENERAL DE GAULLE 055 57320 BOUZONVILLE</t>
  </si>
  <si>
    <t>1 RUE DU MARECHAL NEY 055 57320 BOUZONVILLE</t>
  </si>
  <si>
    <t>SQUARE ROBERT SCHUMANN BRT FIXE ENTR2E DE PARKING 57320 BOUZONVILLE</t>
  </si>
  <si>
    <t>20 A RUE DE SARRELOUIS 055 POSTE ATELIER 57320 BOUZONVILLE</t>
  </si>
  <si>
    <t>1 RUE D ALZING 055 POSTE RUE D ALZING 57320 BOUZONVILLE</t>
  </si>
  <si>
    <t>RUE DE METZ 055 A COTE N 18 57320 BOUZONVILLE</t>
  </si>
  <si>
    <t>2A RUE DES BENEDICTINS 055 A COTE SYNAGOGUE 57320 BOUZONVILLE</t>
  </si>
  <si>
    <t>1B PCE DU MARCHE 055 57320 BOUZONVILLE</t>
  </si>
  <si>
    <t>40 RUE DE LA REPUBLIQUE 055 57320 BOUZONVILLE</t>
  </si>
  <si>
    <t>31 RUE DE LA NIED 055 POSTE NIED 57320 BOUZONVILLE</t>
  </si>
  <si>
    <t>1A PLACE DES FETES 055 POSTE TEMPLE 57320 BOUZONVILLE</t>
  </si>
  <si>
    <t>1 A RUE DE LA MOSELLE 57320 BOUZONVILLE</t>
  </si>
  <si>
    <t>37A RUE DU LUXEMBOURG 055 57320 BOUZONVILLE</t>
  </si>
  <si>
    <t>2 RUE DU MUGUET 055 POSTE ST HUBERT 57320 BOUZONVILLE</t>
  </si>
  <si>
    <t>26 RUE DE THIONVILLE 57320 BOUZONVILLE</t>
  </si>
  <si>
    <t>12A RUE SAINTE MARIE 055 57320 BOUZONVILLE</t>
  </si>
  <si>
    <t>28 RUE ST HUBERT 055 57320 BOUZONVILLE</t>
  </si>
  <si>
    <t>RUE DE LA PETITE SUISSE 57320 BOUZONVILLE</t>
  </si>
  <si>
    <t>15 A RUE DU DOCTEUR SCHWEITZER 055 POSTE LILAS 57320 BOUZONVILLE</t>
  </si>
  <si>
    <t>1 A IMPASSE DE LA MOSELLE 055 POSTE HLM RIMBAUD 57320 BOUZONVILLE</t>
  </si>
  <si>
    <t>RUE DE SARRELOUIS 055 ZONE ARTISANALE 57320 BOUZONVILLE</t>
  </si>
  <si>
    <t>ROUTE DE SCHRECKLING 055 ZI DE BOUZONVILLE 57320 BOUZONVILLE</t>
  </si>
  <si>
    <t>36A AIDLING 055 POSTE D AIDLING 57320 BOUZONVILLE</t>
  </si>
  <si>
    <t>19A RUE DE BENTING 055 57320 BOUZONVILLE</t>
  </si>
  <si>
    <t>52 BENTING 055 ECOLE 57320 BOUZONVILLE</t>
  </si>
  <si>
    <t>2A BENTING 055 57320 BOUZONVILLE</t>
  </si>
  <si>
    <t>2 HECKLING 055 COTE H 61 57320 BOUZONVILLE</t>
  </si>
  <si>
    <t>46 A RUE PRINCIPALE 055 POSTE VILLAGE 57320 BOUZONVILLE</t>
  </si>
  <si>
    <t>37 RUE MOZART 055 57320 BOUZONVILLE</t>
  </si>
  <si>
    <t>2A RUE DU DOC SCHWEITZER 055 57320 BOUZONVILLE</t>
  </si>
  <si>
    <t>52 BENTING 055 57320 BOUZONVILLE</t>
  </si>
  <si>
    <t>4 AVE DE LA GARE 055 57320 BOUZONVILLE</t>
  </si>
  <si>
    <t>4A AVE DE LA GARE 055 57320 BOUZONVILLE</t>
  </si>
  <si>
    <t>RUE DE SARRELOUIS 57320 BOUZONVILLE</t>
  </si>
  <si>
    <t>COUR DE L ABBAYE 57320 BOUZONVILLE</t>
  </si>
  <si>
    <t>17 RUE DE HECKLING FONTAINE COMMUNALE 57320 BOUZONVILLE</t>
  </si>
  <si>
    <t>RUE DU 27 NOVEMBRE 57320 BOUZONVILLE</t>
  </si>
  <si>
    <t>1 RUE D ALZING 055 57320 BOUZONVILLE</t>
  </si>
  <si>
    <t>3 PLACE DU GENERAL DE GAULLE LOGT 57320 BOUZONVILLE</t>
  </si>
  <si>
    <t>PLACE DU MARCHE 57320 BOUZONVILLE</t>
  </si>
  <si>
    <t>1 RUE DU PONT 055 57320 BOUZONVILLE</t>
  </si>
  <si>
    <t>55 RUE DE L ECOLE 57320 BOUZONVILLE</t>
  </si>
  <si>
    <t>6 RUE DE L ECOLE 57320 BOUZONVILLE</t>
  </si>
  <si>
    <t>19B RUE DE BENTING 055 57320 BOUZONVILLE</t>
  </si>
  <si>
    <t>1A PCE DU MARCHE 055 57320 BOUZONVILLE</t>
  </si>
  <si>
    <t>3;9</t>
  </si>
  <si>
    <t>BP 2018 MARCHE DE NOEL 4_4</t>
  </si>
  <si>
    <t>Pour le ville de BOUZONVILLE</t>
  </si>
  <si>
    <r>
      <t xml:space="preserve">
</t>
    </r>
    <r>
      <rPr>
        <b/>
        <sz val="36"/>
        <rFont val="Times New Roman"/>
        <family val="1"/>
      </rPr>
      <t xml:space="preserve">ANNEXE TABLEAU DES PRIX </t>
    </r>
    <r>
      <rPr>
        <b/>
        <sz val="18"/>
        <rFont val="Times New Roman"/>
        <family val="1"/>
      </rPr>
      <t xml:space="preserve">
FOURNITURE ET ACHEMINEMENT EN ENERGIE ELECTRIQUE DES POINTS DE LIVRAISONS (PDL)
DE LA COMMUNE  DE BOUZONVILLE</t>
    </r>
  </si>
  <si>
    <t xml:space="preserve">Pour le ville de BOUZONVILLE : Ajout prévisible de sites </t>
  </si>
  <si>
    <t>BOUZONVILLE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</si>
</sst>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\ #,##0.00&quot; € &quot;;\-#,##0.00&quot; € &quot;;&quot; -&quot;#&quot; € &quot;;@\ "/>
    <numFmt numFmtId="167" formatCode="_(* #,##0.00_);_(* \(#,##0.00\);_(* &quot;-&quot;??_);_(@_)"/>
    <numFmt numFmtId="168" formatCode="00000000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Univers (WN)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1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Calibri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color indexed="10"/>
      <name val="Calibri"/>
      <family val="2"/>
    </font>
    <font>
      <b/>
      <u val="single"/>
      <sz val="12"/>
      <color indexed="8"/>
      <name val="Calibri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36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4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medium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</borders>
  <cellStyleXfs count="5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4" borderId="1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4" fillId="45" borderId="2" applyNumberFormat="0" applyAlignment="0" applyProtection="0"/>
    <xf numFmtId="0" fontId="60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0" fillId="46" borderId="5" applyNumberFormat="0" applyFon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0" fillId="46" borderId="5" applyNumberFormat="0" applyFont="0" applyAlignment="0" applyProtection="0"/>
    <xf numFmtId="0" fontId="6" fillId="47" borderId="6" applyNumberFormat="0" applyAlignment="0" applyProtection="0"/>
    <xf numFmtId="0" fontId="0" fillId="46" borderId="5" applyNumberFormat="0" applyFon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" fillId="47" borderId="6" applyNumberFormat="0" applyAlignment="0" applyProtection="0"/>
    <xf numFmtId="0" fontId="61" fillId="48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166" fontId="6" fillId="0" borderId="0" applyFill="0" applyBorder="0" applyAlignment="0" applyProtection="0"/>
    <xf numFmtId="0" fontId="62" fillId="4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4" fontId="19" fillId="0" borderId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19" fillId="0" borderId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5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6" fillId="44" borderId="7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70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1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73" fillId="53" borderId="1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</cellStyleXfs>
  <cellXfs count="112">
    <xf numFmtId="0" fontId="0" fillId="0" borderId="0" xfId="0" applyFont="1" applyAlignment="1">
      <alignment/>
    </xf>
    <xf numFmtId="1" fontId="7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2" fontId="74" fillId="0" borderId="0" xfId="0" applyNumberFormat="1" applyFont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3" fontId="76" fillId="0" borderId="19" xfId="387" applyNumberFormat="1" applyFont="1" applyBorder="1" applyAlignment="1">
      <alignment horizontal="center" vertical="center"/>
      <protection/>
    </xf>
    <xf numFmtId="0" fontId="74" fillId="55" borderId="0" xfId="0" applyNumberFormat="1" applyFont="1" applyFill="1" applyBorder="1" applyAlignment="1" applyProtection="1">
      <alignment horizontal="left" vertical="center" wrapText="1"/>
      <protection/>
    </xf>
    <xf numFmtId="0" fontId="74" fillId="55" borderId="20" xfId="0" applyNumberFormat="1" applyFont="1" applyFill="1" applyBorder="1" applyAlignment="1" applyProtection="1">
      <alignment horizontal="left" vertical="center" wrapText="1"/>
      <protection/>
    </xf>
    <xf numFmtId="0" fontId="77" fillId="55" borderId="0" xfId="0" applyNumberFormat="1" applyFont="1" applyFill="1" applyBorder="1" applyAlignment="1" applyProtection="1">
      <alignment vertical="center" wrapText="1"/>
      <protection/>
    </xf>
    <xf numFmtId="1" fontId="78" fillId="56" borderId="21" xfId="0" applyNumberFormat="1" applyFont="1" applyFill="1" applyBorder="1" applyAlignment="1">
      <alignment horizontal="center" vertical="center" wrapText="1"/>
    </xf>
    <xf numFmtId="1" fontId="21" fillId="56" borderId="21" xfId="385" applyNumberFormat="1" applyFont="1" applyFill="1" applyBorder="1" applyAlignment="1">
      <alignment horizontal="center" vertical="center" wrapText="1"/>
      <protection/>
    </xf>
    <xf numFmtId="1" fontId="22" fillId="57" borderId="21" xfId="0" applyNumberFormat="1" applyFont="1" applyFill="1" applyBorder="1" applyAlignment="1">
      <alignment horizontal="center" vertical="center" wrapText="1"/>
    </xf>
    <xf numFmtId="1" fontId="22" fillId="58" borderId="21" xfId="0" applyNumberFormat="1" applyFont="1" applyFill="1" applyBorder="1" applyAlignment="1">
      <alignment horizontal="center" vertical="center" wrapText="1"/>
    </xf>
    <xf numFmtId="4" fontId="79" fillId="59" borderId="21" xfId="366" applyNumberFormat="1" applyFont="1" applyFill="1" applyBorder="1" applyAlignment="1" applyProtection="1">
      <alignment horizontal="center" vertical="center" wrapText="1"/>
      <protection/>
    </xf>
    <xf numFmtId="4" fontId="74" fillId="55" borderId="21" xfId="366" applyNumberFormat="1" applyFont="1" applyFill="1" applyBorder="1" applyAlignment="1">
      <alignment horizontal="center" vertical="center" wrapText="1"/>
    </xf>
    <xf numFmtId="0" fontId="22" fillId="12" borderId="21" xfId="385" applyFont="1" applyFill="1" applyBorder="1" applyAlignment="1">
      <alignment horizontal="center" vertical="center" wrapText="1"/>
      <protection/>
    </xf>
    <xf numFmtId="0" fontId="21" fillId="60" borderId="21" xfId="385" applyFont="1" applyFill="1" applyBorder="1" applyAlignment="1">
      <alignment horizontal="center" vertical="center" wrapText="1"/>
      <protection/>
    </xf>
    <xf numFmtId="4" fontId="80" fillId="55" borderId="21" xfId="366" applyNumberFormat="1" applyFont="1" applyFill="1" applyBorder="1" applyAlignment="1" applyProtection="1">
      <alignment horizontal="center" vertical="center"/>
      <protection/>
    </xf>
    <xf numFmtId="0" fontId="74" fillId="55" borderId="21" xfId="0" applyNumberFormat="1" applyFont="1" applyFill="1" applyBorder="1" applyAlignment="1" applyProtection="1">
      <alignment horizontal="left" vertical="center" wrapText="1"/>
      <protection/>
    </xf>
    <xf numFmtId="0" fontId="81" fillId="55" borderId="21" xfId="0" applyNumberFormat="1" applyFont="1" applyFill="1" applyBorder="1" applyAlignment="1" applyProtection="1">
      <alignment horizontal="left" vertical="center" wrapText="1"/>
      <protection/>
    </xf>
    <xf numFmtId="0" fontId="81" fillId="55" borderId="21" xfId="0" applyNumberFormat="1" applyFont="1" applyFill="1" applyBorder="1" applyAlignment="1" applyProtection="1">
      <alignment horizontal="center" vertical="center" wrapText="1"/>
      <protection/>
    </xf>
    <xf numFmtId="0" fontId="81" fillId="55" borderId="20" xfId="0" applyNumberFormat="1" applyFont="1" applyFill="1" applyBorder="1" applyAlignment="1" applyProtection="1">
      <alignment horizontal="center" vertical="center" wrapText="1"/>
      <protection/>
    </xf>
    <xf numFmtId="0" fontId="81" fillId="55" borderId="20" xfId="0" applyNumberFormat="1" applyFont="1" applyFill="1" applyBorder="1" applyAlignment="1" applyProtection="1">
      <alignment horizontal="left" vertical="center" wrapText="1"/>
      <protection/>
    </xf>
    <xf numFmtId="0" fontId="81" fillId="55" borderId="22" xfId="0" applyNumberFormat="1" applyFont="1" applyFill="1" applyBorder="1" applyAlignment="1" applyProtection="1">
      <alignment horizontal="center" vertical="center" wrapText="1"/>
      <protection/>
    </xf>
    <xf numFmtId="0" fontId="81" fillId="55" borderId="23" xfId="0" applyNumberFormat="1" applyFont="1" applyFill="1" applyBorder="1" applyAlignment="1" applyProtection="1">
      <alignment horizontal="center" vertical="center" wrapText="1"/>
      <protection/>
    </xf>
    <xf numFmtId="0" fontId="81" fillId="55" borderId="21" xfId="0" applyFont="1" applyFill="1" applyBorder="1" applyAlignment="1">
      <alignment horizontal="center" vertical="center" wrapText="1"/>
    </xf>
    <xf numFmtId="14" fontId="81" fillId="55" borderId="21" xfId="0" applyNumberFormat="1" applyFont="1" applyFill="1" applyBorder="1" applyAlignment="1">
      <alignment horizontal="center" vertical="center" wrapText="1"/>
    </xf>
    <xf numFmtId="3" fontId="81" fillId="0" borderId="21" xfId="0" applyNumberFormat="1" applyFont="1" applyFill="1" applyBorder="1" applyAlignment="1" applyProtection="1">
      <alignment horizontal="center" vertical="center" wrapText="1"/>
      <protection/>
    </xf>
    <xf numFmtId="3" fontId="82" fillId="55" borderId="19" xfId="387" applyNumberFormat="1" applyFont="1" applyFill="1" applyBorder="1" applyAlignment="1">
      <alignment horizontal="center" vertical="center"/>
      <protection/>
    </xf>
    <xf numFmtId="0" fontId="81" fillId="55" borderId="20" xfId="0" applyFont="1" applyFill="1" applyBorder="1" applyAlignment="1">
      <alignment horizontal="center" vertical="center" wrapText="1"/>
    </xf>
    <xf numFmtId="14" fontId="81" fillId="55" borderId="20" xfId="0" applyNumberFormat="1" applyFont="1" applyFill="1" applyBorder="1" applyAlignment="1">
      <alignment horizontal="center" vertical="center" wrapText="1"/>
    </xf>
    <xf numFmtId="3" fontId="82" fillId="55" borderId="24" xfId="387" applyNumberFormat="1" applyFont="1" applyFill="1" applyBorder="1" applyAlignment="1">
      <alignment horizontal="center" vertical="center"/>
      <protection/>
    </xf>
    <xf numFmtId="0" fontId="74" fillId="55" borderId="0" xfId="0" applyFont="1" applyFill="1" applyBorder="1" applyAlignment="1">
      <alignment horizontal="center" vertical="center" wrapText="1"/>
    </xf>
    <xf numFmtId="0" fontId="74" fillId="14" borderId="0" xfId="0" applyFont="1" applyFill="1" applyAlignment="1">
      <alignment horizontal="center" vertical="center" wrapText="1"/>
    </xf>
    <xf numFmtId="1" fontId="83" fillId="56" borderId="25" xfId="0" applyNumberFormat="1" applyFont="1" applyFill="1" applyBorder="1" applyAlignment="1">
      <alignment horizontal="center" vertical="center" wrapText="1"/>
    </xf>
    <xf numFmtId="0" fontId="81" fillId="55" borderId="26" xfId="0" applyFont="1" applyFill="1" applyBorder="1" applyAlignment="1">
      <alignment horizontal="center" vertical="center" wrapText="1"/>
    </xf>
    <xf numFmtId="0" fontId="81" fillId="55" borderId="26" xfId="0" applyNumberFormat="1" applyFont="1" applyFill="1" applyBorder="1" applyAlignment="1" applyProtection="1">
      <alignment horizontal="center" vertical="center" wrapText="1"/>
      <protection/>
    </xf>
    <xf numFmtId="0" fontId="81" fillId="55" borderId="26" xfId="0" applyNumberFormat="1" applyFont="1" applyFill="1" applyBorder="1" applyAlignment="1" applyProtection="1">
      <alignment horizontal="left" vertical="center" wrapText="1"/>
      <protection/>
    </xf>
    <xf numFmtId="0" fontId="81" fillId="55" borderId="27" xfId="0" applyNumberFormat="1" applyFont="1" applyFill="1" applyBorder="1" applyAlignment="1" applyProtection="1">
      <alignment horizontal="center" vertical="center" wrapText="1"/>
      <protection/>
    </xf>
    <xf numFmtId="0" fontId="77" fillId="61" borderId="28" xfId="0" applyNumberFormat="1" applyFont="1" applyFill="1" applyBorder="1" applyAlignment="1" applyProtection="1">
      <alignment horizontal="center" vertical="center" wrapText="1"/>
      <protection/>
    </xf>
    <xf numFmtId="0" fontId="77" fillId="61" borderId="29" xfId="0" applyNumberFormat="1" applyFont="1" applyFill="1" applyBorder="1" applyAlignment="1" applyProtection="1">
      <alignment horizontal="center" vertical="center" wrapText="1"/>
      <protection/>
    </xf>
    <xf numFmtId="0" fontId="74" fillId="14" borderId="30" xfId="0" applyFont="1" applyFill="1" applyBorder="1" applyAlignment="1">
      <alignment horizontal="center" vertical="center" wrapText="1"/>
    </xf>
    <xf numFmtId="0" fontId="74" fillId="14" borderId="31" xfId="0" applyFont="1" applyFill="1" applyBorder="1" applyAlignment="1">
      <alignment horizontal="center" vertical="center" wrapText="1"/>
    </xf>
    <xf numFmtId="0" fontId="74" fillId="62" borderId="0" xfId="0" applyFont="1" applyFill="1" applyAlignment="1">
      <alignment horizontal="center" vertical="center" wrapText="1"/>
    </xf>
    <xf numFmtId="0" fontId="74" fillId="63" borderId="0" xfId="0" applyFont="1" applyFill="1" applyAlignment="1">
      <alignment horizontal="center" vertical="center" wrapText="1"/>
    </xf>
    <xf numFmtId="0" fontId="84" fillId="64" borderId="32" xfId="0" applyFont="1" applyFill="1" applyBorder="1" applyAlignment="1">
      <alignment horizontal="center" vertical="center" wrapText="1"/>
    </xf>
    <xf numFmtId="0" fontId="20" fillId="65" borderId="33" xfId="0" applyFont="1" applyFill="1" applyBorder="1" applyAlignment="1">
      <alignment horizontal="center" vertical="center" wrapText="1"/>
    </xf>
    <xf numFmtId="0" fontId="74" fillId="65" borderId="33" xfId="0" applyFont="1" applyFill="1" applyBorder="1" applyAlignment="1">
      <alignment horizontal="center" vertical="center" wrapText="1"/>
    </xf>
    <xf numFmtId="0" fontId="74" fillId="65" borderId="32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53" fillId="58" borderId="21" xfId="385" applyFont="1" applyFill="1" applyBorder="1" applyAlignment="1">
      <alignment horizontal="center" vertical="center"/>
      <protection/>
    </xf>
    <xf numFmtId="0" fontId="53" fillId="57" borderId="21" xfId="385" applyFont="1" applyFill="1" applyBorder="1" applyAlignment="1">
      <alignment horizontal="center" vertical="center"/>
      <protection/>
    </xf>
    <xf numFmtId="0" fontId="85" fillId="66" borderId="21" xfId="385" applyFont="1" applyFill="1" applyBorder="1" applyAlignment="1">
      <alignment horizontal="center" vertical="center"/>
      <protection/>
    </xf>
    <xf numFmtId="0" fontId="78" fillId="67" borderId="21" xfId="385" applyFont="1" applyFill="1" applyBorder="1" applyAlignment="1">
      <alignment horizontal="center" vertical="center"/>
      <protection/>
    </xf>
    <xf numFmtId="0" fontId="78" fillId="65" borderId="21" xfId="385" applyFont="1" applyFill="1" applyBorder="1" applyAlignment="1">
      <alignment horizontal="center" vertical="center"/>
      <protection/>
    </xf>
    <xf numFmtId="0" fontId="22" fillId="58" borderId="21" xfId="385" applyFont="1" applyFill="1" applyBorder="1" applyAlignment="1">
      <alignment horizontal="center" vertical="center" wrapText="1"/>
      <protection/>
    </xf>
    <xf numFmtId="1" fontId="86" fillId="66" borderId="21" xfId="0" applyNumberFormat="1" applyFont="1" applyFill="1" applyBorder="1" applyAlignment="1">
      <alignment horizontal="center" vertical="center" wrapText="1"/>
    </xf>
    <xf numFmtId="0" fontId="78" fillId="67" borderId="21" xfId="385" applyFont="1" applyFill="1" applyBorder="1" applyAlignment="1">
      <alignment horizontal="center" vertical="center" wrapText="1"/>
      <protection/>
    </xf>
    <xf numFmtId="0" fontId="87" fillId="65" borderId="21" xfId="385" applyFont="1" applyFill="1" applyBorder="1" applyAlignment="1">
      <alignment horizontal="center" vertical="center" wrapText="1"/>
      <protection/>
    </xf>
    <xf numFmtId="0" fontId="22" fillId="68" borderId="21" xfId="385" applyFont="1" applyFill="1" applyBorder="1" applyAlignment="1">
      <alignment horizontal="center" vertical="center" wrapText="1"/>
      <protection/>
    </xf>
    <xf numFmtId="3" fontId="81" fillId="55" borderId="21" xfId="0" applyNumberFormat="1" applyFont="1" applyFill="1" applyBorder="1" applyAlignment="1">
      <alignment horizontal="center" vertical="center" wrapText="1"/>
    </xf>
    <xf numFmtId="3" fontId="81" fillId="55" borderId="21" xfId="366" applyNumberFormat="1" applyFont="1" applyFill="1" applyBorder="1" applyAlignment="1" applyProtection="1" quotePrefix="1">
      <alignment horizontal="center" vertical="center" wrapText="1"/>
      <protection/>
    </xf>
    <xf numFmtId="4" fontId="80" fillId="20" borderId="21" xfId="366" applyNumberFormat="1" applyFont="1" applyFill="1" applyBorder="1" applyAlignment="1" applyProtection="1">
      <alignment horizontal="center" vertical="center"/>
      <protection/>
    </xf>
    <xf numFmtId="0" fontId="74" fillId="0" borderId="21" xfId="0" applyFont="1" applyBorder="1" applyAlignment="1">
      <alignment horizontal="center" vertical="center" wrapText="1"/>
    </xf>
    <xf numFmtId="1" fontId="81" fillId="55" borderId="21" xfId="0" applyNumberFormat="1" applyFont="1" applyFill="1" applyBorder="1" applyAlignment="1" applyProtection="1">
      <alignment horizontal="center" vertical="center" wrapText="1"/>
      <protection/>
    </xf>
    <xf numFmtId="3" fontId="81" fillId="59" borderId="21" xfId="366" applyNumberFormat="1" applyFont="1" applyFill="1" applyBorder="1" applyAlignment="1" applyProtection="1">
      <alignment horizontal="center" vertical="center" wrapText="1"/>
      <protection/>
    </xf>
    <xf numFmtId="0" fontId="75" fillId="0" borderId="25" xfId="0" applyFont="1" applyBorder="1" applyAlignment="1">
      <alignment horizontal="center" vertical="center" wrapText="1"/>
    </xf>
    <xf numFmtId="4" fontId="80" fillId="20" borderId="22" xfId="366" applyNumberFormat="1" applyFont="1" applyFill="1" applyBorder="1" applyAlignment="1" applyProtection="1">
      <alignment horizontal="center" vertical="center"/>
      <protection/>
    </xf>
    <xf numFmtId="3" fontId="81" fillId="0" borderId="20" xfId="0" applyNumberFormat="1" applyFont="1" applyFill="1" applyBorder="1" applyAlignment="1" applyProtection="1">
      <alignment horizontal="center" vertical="center" wrapText="1"/>
      <protection/>
    </xf>
    <xf numFmtId="3" fontId="81" fillId="59" borderId="20" xfId="366" applyNumberFormat="1" applyFont="1" applyFill="1" applyBorder="1" applyAlignment="1" applyProtection="1">
      <alignment horizontal="center" vertical="center" wrapText="1"/>
      <protection/>
    </xf>
    <xf numFmtId="1" fontId="86" fillId="66" borderId="20" xfId="0" applyNumberFormat="1" applyFont="1" applyFill="1" applyBorder="1" applyAlignment="1">
      <alignment horizontal="center" vertical="center" wrapText="1"/>
    </xf>
    <xf numFmtId="0" fontId="78" fillId="67" borderId="20" xfId="385" applyFont="1" applyFill="1" applyBorder="1" applyAlignment="1">
      <alignment horizontal="center" vertical="center"/>
      <protection/>
    </xf>
    <xf numFmtId="0" fontId="78" fillId="65" borderId="20" xfId="385" applyFont="1" applyFill="1" applyBorder="1" applyAlignment="1">
      <alignment horizontal="center" vertical="center"/>
      <protection/>
    </xf>
    <xf numFmtId="4" fontId="80" fillId="55" borderId="20" xfId="366" applyNumberFormat="1" applyFont="1" applyFill="1" applyBorder="1" applyAlignment="1" applyProtection="1">
      <alignment horizontal="center" vertical="center"/>
      <protection/>
    </xf>
    <xf numFmtId="4" fontId="80" fillId="20" borderId="20" xfId="366" applyNumberFormat="1" applyFont="1" applyFill="1" applyBorder="1" applyAlignment="1" applyProtection="1">
      <alignment horizontal="center" vertical="center"/>
      <protection/>
    </xf>
    <xf numFmtId="0" fontId="74" fillId="0" borderId="20" xfId="0" applyFont="1" applyBorder="1" applyAlignment="1">
      <alignment horizontal="center" vertical="center" wrapText="1"/>
    </xf>
    <xf numFmtId="4" fontId="80" fillId="20" borderId="23" xfId="366" applyNumberFormat="1" applyFont="1" applyFill="1" applyBorder="1" applyAlignment="1" applyProtection="1">
      <alignment horizontal="center" vertical="center"/>
      <protection/>
    </xf>
    <xf numFmtId="0" fontId="74" fillId="14" borderId="34" xfId="0" applyFont="1" applyFill="1" applyBorder="1" applyAlignment="1">
      <alignment horizontal="center" vertical="center" wrapText="1"/>
    </xf>
    <xf numFmtId="168" fontId="74" fillId="14" borderId="30" xfId="0" applyNumberFormat="1" applyFont="1" applyFill="1" applyBorder="1" applyAlignment="1">
      <alignment horizontal="center" vertical="center" wrapText="1"/>
    </xf>
    <xf numFmtId="0" fontId="81" fillId="62" borderId="30" xfId="0" applyFont="1" applyFill="1" applyBorder="1" applyAlignment="1">
      <alignment horizontal="center" vertical="center" wrapText="1"/>
    </xf>
    <xf numFmtId="0" fontId="81" fillId="62" borderId="31" xfId="0" applyFont="1" applyFill="1" applyBorder="1" applyAlignment="1">
      <alignment horizontal="center" vertical="center" wrapText="1"/>
    </xf>
    <xf numFmtId="0" fontId="81" fillId="63" borderId="30" xfId="0" applyFont="1" applyFill="1" applyBorder="1" applyAlignment="1">
      <alignment horizontal="center" vertical="center" wrapText="1"/>
    </xf>
    <xf numFmtId="3" fontId="76" fillId="0" borderId="24" xfId="387" applyNumberFormat="1" applyFont="1" applyBorder="1" applyAlignment="1">
      <alignment horizontal="center" vertical="center"/>
      <protection/>
    </xf>
    <xf numFmtId="1" fontId="34" fillId="12" borderId="25" xfId="0" applyNumberFormat="1" applyFont="1" applyFill="1" applyBorder="1" applyAlignment="1">
      <alignment horizontal="center" vertical="center" wrapText="1"/>
    </xf>
    <xf numFmtId="1" fontId="34" fillId="12" borderId="21" xfId="0" applyNumberFormat="1" applyFont="1" applyFill="1" applyBorder="1" applyAlignment="1">
      <alignment horizontal="center" vertical="center" wrapText="1"/>
    </xf>
    <xf numFmtId="1" fontId="34" fillId="12" borderId="35" xfId="0" applyNumberFormat="1" applyFont="1" applyFill="1" applyBorder="1" applyAlignment="1">
      <alignment horizontal="center" vertical="center" wrapText="1"/>
    </xf>
    <xf numFmtId="1" fontId="34" fillId="12" borderId="30" xfId="0" applyNumberFormat="1" applyFont="1" applyFill="1" applyBorder="1" applyAlignment="1">
      <alignment horizontal="center" vertical="center" wrapText="1"/>
    </xf>
    <xf numFmtId="0" fontId="21" fillId="12" borderId="25" xfId="385" applyFont="1" applyFill="1" applyBorder="1" applyAlignment="1">
      <alignment horizontal="center" vertical="center"/>
      <protection/>
    </xf>
    <xf numFmtId="0" fontId="21" fillId="12" borderId="21" xfId="385" applyFont="1" applyFill="1" applyBorder="1" applyAlignment="1">
      <alignment horizontal="center" vertical="center"/>
      <protection/>
    </xf>
    <xf numFmtId="0" fontId="21" fillId="68" borderId="25" xfId="385" applyFont="1" applyFill="1" applyBorder="1" applyAlignment="1">
      <alignment horizontal="center" vertical="center" wrapText="1"/>
      <protection/>
    </xf>
    <xf numFmtId="0" fontId="21" fillId="68" borderId="21" xfId="385" applyFont="1" applyFill="1" applyBorder="1" applyAlignment="1">
      <alignment horizontal="center" vertical="center" wrapText="1"/>
      <protection/>
    </xf>
    <xf numFmtId="0" fontId="26" fillId="57" borderId="25" xfId="385" applyFont="1" applyFill="1" applyBorder="1" applyAlignment="1">
      <alignment horizontal="center" vertical="center" wrapText="1"/>
      <protection/>
    </xf>
    <xf numFmtId="0" fontId="84" fillId="65" borderId="33" xfId="0" applyFont="1" applyFill="1" applyBorder="1" applyAlignment="1">
      <alignment horizontal="center" vertical="center" wrapText="1"/>
    </xf>
    <xf numFmtId="0" fontId="88" fillId="61" borderId="36" xfId="0" applyNumberFormat="1" applyFont="1" applyFill="1" applyBorder="1" applyAlignment="1" applyProtection="1">
      <alignment horizontal="left" vertical="center" wrapText="1"/>
      <protection/>
    </xf>
    <xf numFmtId="0" fontId="88" fillId="61" borderId="28" xfId="0" applyNumberFormat="1" applyFont="1" applyFill="1" applyBorder="1" applyAlignment="1" applyProtection="1">
      <alignment horizontal="left" vertical="center" wrapText="1"/>
      <protection/>
    </xf>
    <xf numFmtId="0" fontId="21" fillId="69" borderId="37" xfId="385" applyFont="1" applyFill="1" applyBorder="1" applyAlignment="1">
      <alignment horizontal="center" vertical="center" wrapText="1"/>
      <protection/>
    </xf>
    <xf numFmtId="0" fontId="21" fillId="69" borderId="22" xfId="385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1" fontId="83" fillId="56" borderId="25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9" fillId="64" borderId="38" xfId="0" applyFont="1" applyFill="1" applyBorder="1" applyAlignment="1">
      <alignment horizontal="center" vertical="center" wrapText="1"/>
    </xf>
    <xf numFmtId="0" fontId="89" fillId="64" borderId="33" xfId="0" applyFont="1" applyFill="1" applyBorder="1" applyAlignment="1">
      <alignment horizontal="center" vertical="center" wrapText="1"/>
    </xf>
    <xf numFmtId="0" fontId="89" fillId="65" borderId="38" xfId="0" applyFont="1" applyFill="1" applyBorder="1" applyAlignment="1">
      <alignment horizontal="center" vertical="center" wrapText="1"/>
    </xf>
    <xf numFmtId="0" fontId="89" fillId="65" borderId="33" xfId="0" applyFont="1" applyFill="1" applyBorder="1" applyAlignment="1">
      <alignment horizontal="center" vertical="center" wrapText="1"/>
    </xf>
    <xf numFmtId="0" fontId="26" fillId="57" borderId="25" xfId="385" applyFont="1" applyFill="1" applyBorder="1" applyAlignment="1">
      <alignment horizontal="center" vertical="center"/>
      <protection/>
    </xf>
    <xf numFmtId="0" fontId="21" fillId="69" borderId="25" xfId="385" applyFont="1" applyFill="1" applyBorder="1" applyAlignment="1">
      <alignment horizontal="center" vertical="center" wrapText="1"/>
      <protection/>
    </xf>
    <xf numFmtId="0" fontId="21" fillId="69" borderId="21" xfId="385" applyFont="1" applyFill="1" applyBorder="1" applyAlignment="1">
      <alignment horizontal="center" vertical="center" wrapText="1"/>
      <protection/>
    </xf>
    <xf numFmtId="0" fontId="21" fillId="57" borderId="25" xfId="385" applyFont="1" applyFill="1" applyBorder="1" applyAlignment="1">
      <alignment horizontal="center" vertical="center" wrapText="1"/>
      <protection/>
    </xf>
    <xf numFmtId="0" fontId="21" fillId="57" borderId="21" xfId="385" applyFont="1" applyFill="1" applyBorder="1" applyAlignment="1">
      <alignment horizontal="center" vertical="center"/>
      <protection/>
    </xf>
  </cellXfs>
  <cellStyles count="494">
    <cellStyle name="Normal" xfId="0"/>
    <cellStyle name="20 % - Accent1" xfId="15"/>
    <cellStyle name="20 % - Accent1 10" xfId="16"/>
    <cellStyle name="20 % - Accent1 2" xfId="17"/>
    <cellStyle name="20 % - Accent1 2 2" xfId="18"/>
    <cellStyle name="20 % - Accent1 2 3" xfId="19"/>
    <cellStyle name="20 % - Accent1 3" xfId="20"/>
    <cellStyle name="20 % - Accent1 4" xfId="21"/>
    <cellStyle name="20 % - Accent1 5" xfId="22"/>
    <cellStyle name="20 % - Accent1 6" xfId="23"/>
    <cellStyle name="20 % - Accent1 7" xfId="24"/>
    <cellStyle name="20 % - Accent1 8" xfId="25"/>
    <cellStyle name="20 % - Accent1 9" xfId="26"/>
    <cellStyle name="20 % - Accent2" xfId="27"/>
    <cellStyle name="20 % - Accent2 10" xfId="28"/>
    <cellStyle name="20 % - Accent2 2" xfId="29"/>
    <cellStyle name="20 % - Accent2 2 2" xfId="30"/>
    <cellStyle name="20 % - Accent2 2 3" xfId="31"/>
    <cellStyle name="20 % - Accent2 3" xfId="32"/>
    <cellStyle name="20 % - Accent2 4" xfId="33"/>
    <cellStyle name="20 % - Accent2 5" xfId="34"/>
    <cellStyle name="20 % - Accent2 6" xfId="35"/>
    <cellStyle name="20 % - Accent2 7" xfId="36"/>
    <cellStyle name="20 % - Accent2 8" xfId="37"/>
    <cellStyle name="20 % - Accent2 9" xfId="38"/>
    <cellStyle name="20 % - Accent3" xfId="39"/>
    <cellStyle name="20 % - Accent3 10" xfId="40"/>
    <cellStyle name="20 % - Accent3 2" xfId="41"/>
    <cellStyle name="20 % - Accent3 2 2" xfId="42"/>
    <cellStyle name="20 % - Accent3 2 3" xfId="43"/>
    <cellStyle name="20 % - Accent3 3" xfId="44"/>
    <cellStyle name="20 % - Accent3 4" xfId="45"/>
    <cellStyle name="20 % - Accent3 5" xfId="46"/>
    <cellStyle name="20 % - Accent3 6" xfId="47"/>
    <cellStyle name="20 % - Accent3 7" xfId="48"/>
    <cellStyle name="20 % - Accent3 8" xfId="49"/>
    <cellStyle name="20 % - Accent3 9" xfId="50"/>
    <cellStyle name="20 % - Accent4" xfId="51"/>
    <cellStyle name="20 % - Accent4 10" xfId="52"/>
    <cellStyle name="20 % - Accent4 2" xfId="53"/>
    <cellStyle name="20 % - Accent4 2 2" xfId="54"/>
    <cellStyle name="20 % - Accent4 2 3" xfId="55"/>
    <cellStyle name="20 % - Accent4 3" xfId="56"/>
    <cellStyle name="20 % - Accent4 4" xfId="57"/>
    <cellStyle name="20 % - Accent4 5" xfId="58"/>
    <cellStyle name="20 % - Accent4 6" xfId="59"/>
    <cellStyle name="20 % - Accent4 7" xfId="60"/>
    <cellStyle name="20 % - Accent4 8" xfId="61"/>
    <cellStyle name="20 % - Accent4 9" xfId="62"/>
    <cellStyle name="20 % - Accent5" xfId="63"/>
    <cellStyle name="20 % - Accent5 10" xfId="64"/>
    <cellStyle name="20 % - Accent5 2" xfId="65"/>
    <cellStyle name="20 % - Accent5 2 2" xfId="66"/>
    <cellStyle name="20 % - Accent5 2 3" xfId="67"/>
    <cellStyle name="20 % - Accent5 3" xfId="68"/>
    <cellStyle name="20 % - Accent5 4" xfId="69"/>
    <cellStyle name="20 % - Accent5 5" xfId="70"/>
    <cellStyle name="20 % - Accent5 6" xfId="71"/>
    <cellStyle name="20 % - Accent5 7" xfId="72"/>
    <cellStyle name="20 % - Accent5 8" xfId="73"/>
    <cellStyle name="20 % - Accent5 9" xfId="74"/>
    <cellStyle name="20 % - Accent6" xfId="75"/>
    <cellStyle name="20 % - Accent6 10" xfId="76"/>
    <cellStyle name="20 % - Accent6 2" xfId="77"/>
    <cellStyle name="20 % - Accent6 2 2" xfId="78"/>
    <cellStyle name="20 % - Accent6 2 3" xfId="79"/>
    <cellStyle name="20 % - Accent6 3" xfId="80"/>
    <cellStyle name="20 % - Accent6 4" xfId="81"/>
    <cellStyle name="20 % - Accent6 5" xfId="82"/>
    <cellStyle name="20 % - Accent6 6" xfId="83"/>
    <cellStyle name="20 % - Accent6 7" xfId="84"/>
    <cellStyle name="20 % - Accent6 8" xfId="85"/>
    <cellStyle name="20 % - Accent6 9" xfId="86"/>
    <cellStyle name="40 % - Accent1" xfId="87"/>
    <cellStyle name="40 % - Accent1 10" xfId="88"/>
    <cellStyle name="40 % - Accent1 2" xfId="89"/>
    <cellStyle name="40 % - Accent1 2 2" xfId="90"/>
    <cellStyle name="40 % - Accent1 2 3" xfId="91"/>
    <cellStyle name="40 % - Accent1 3" xfId="92"/>
    <cellStyle name="40 % - Accent1 4" xfId="93"/>
    <cellStyle name="40 % - Accent1 5" xfId="94"/>
    <cellStyle name="40 % - Accent1 6" xfId="95"/>
    <cellStyle name="40 % - Accent1 7" xfId="96"/>
    <cellStyle name="40 % - Accent1 8" xfId="97"/>
    <cellStyle name="40 % - Accent1 9" xfId="98"/>
    <cellStyle name="40 % - Accent2" xfId="99"/>
    <cellStyle name="40 % - Accent2 10" xfId="100"/>
    <cellStyle name="40 % - Accent2 2" xfId="101"/>
    <cellStyle name="40 % - Accent2 2 2" xfId="102"/>
    <cellStyle name="40 % - Accent2 2 3" xfId="103"/>
    <cellStyle name="40 % - Accent2 3" xfId="104"/>
    <cellStyle name="40 % - Accent2 4" xfId="105"/>
    <cellStyle name="40 % - Accent2 5" xfId="106"/>
    <cellStyle name="40 % - Accent2 6" xfId="107"/>
    <cellStyle name="40 % - Accent2 7" xfId="108"/>
    <cellStyle name="40 % - Accent2 8" xfId="109"/>
    <cellStyle name="40 % - Accent2 9" xfId="110"/>
    <cellStyle name="40 % - Accent3" xfId="111"/>
    <cellStyle name="40 % - Accent3 10" xfId="112"/>
    <cellStyle name="40 % - Accent3 2" xfId="113"/>
    <cellStyle name="40 % - Accent3 2 2" xfId="114"/>
    <cellStyle name="40 % - Accent3 2 3" xfId="115"/>
    <cellStyle name="40 % - Accent3 3" xfId="116"/>
    <cellStyle name="40 % - Accent3 4" xfId="117"/>
    <cellStyle name="40 % - Accent3 5" xfId="118"/>
    <cellStyle name="40 % - Accent3 6" xfId="119"/>
    <cellStyle name="40 % - Accent3 7" xfId="120"/>
    <cellStyle name="40 % - Accent3 8" xfId="121"/>
    <cellStyle name="40 % - Accent3 9" xfId="122"/>
    <cellStyle name="40 % - Accent4" xfId="123"/>
    <cellStyle name="40 % - Accent4 10" xfId="124"/>
    <cellStyle name="40 % - Accent4 2" xfId="125"/>
    <cellStyle name="40 % - Accent4 2 2" xfId="126"/>
    <cellStyle name="40 % - Accent4 2 3" xfId="127"/>
    <cellStyle name="40 % - Accent4 3" xfId="128"/>
    <cellStyle name="40 % - Accent4 4" xfId="129"/>
    <cellStyle name="40 % - Accent4 5" xfId="130"/>
    <cellStyle name="40 % - Accent4 6" xfId="131"/>
    <cellStyle name="40 % - Accent4 7" xfId="132"/>
    <cellStyle name="40 % - Accent4 8" xfId="133"/>
    <cellStyle name="40 % - Accent4 9" xfId="134"/>
    <cellStyle name="40 % - Accent5" xfId="135"/>
    <cellStyle name="40 % - Accent5 10" xfId="136"/>
    <cellStyle name="40 % - Accent5 2" xfId="137"/>
    <cellStyle name="40 % - Accent5 2 2" xfId="138"/>
    <cellStyle name="40 % - Accent5 2 3" xfId="139"/>
    <cellStyle name="40 % - Accent5 3" xfId="140"/>
    <cellStyle name="40 % - Accent5 4" xfId="141"/>
    <cellStyle name="40 % - Accent5 5" xfId="142"/>
    <cellStyle name="40 % - Accent5 6" xfId="143"/>
    <cellStyle name="40 % - Accent5 7" xfId="144"/>
    <cellStyle name="40 % - Accent5 8" xfId="145"/>
    <cellStyle name="40 % - Accent5 9" xfId="146"/>
    <cellStyle name="40 % - Accent6" xfId="147"/>
    <cellStyle name="40 % - Accent6 10" xfId="148"/>
    <cellStyle name="40 % - Accent6 2" xfId="149"/>
    <cellStyle name="40 % - Accent6 2 2" xfId="150"/>
    <cellStyle name="40 % - Accent6 2 3" xfId="151"/>
    <cellStyle name="40 % - Accent6 3" xfId="152"/>
    <cellStyle name="40 % - Accent6 4" xfId="153"/>
    <cellStyle name="40 % - Accent6 5" xfId="154"/>
    <cellStyle name="40 % - Accent6 6" xfId="155"/>
    <cellStyle name="40 % - Accent6 7" xfId="156"/>
    <cellStyle name="40 % - Accent6 8" xfId="157"/>
    <cellStyle name="40 % - Accent6 9" xfId="158"/>
    <cellStyle name="60 % - Accent1" xfId="159"/>
    <cellStyle name="60 % - Accent1 10" xfId="160"/>
    <cellStyle name="60 % - Accent1 2" xfId="161"/>
    <cellStyle name="60 % - Accent1 2 2" xfId="162"/>
    <cellStyle name="60 % - Accent1 3" xfId="163"/>
    <cellStyle name="60 % - Accent1 4" xfId="164"/>
    <cellStyle name="60 % - Accent1 5" xfId="165"/>
    <cellStyle name="60 % - Accent1 6" xfId="166"/>
    <cellStyle name="60 % - Accent1 7" xfId="167"/>
    <cellStyle name="60 % - Accent1 8" xfId="168"/>
    <cellStyle name="60 % - Accent1 9" xfId="169"/>
    <cellStyle name="60 % - Accent2" xfId="170"/>
    <cellStyle name="60 % - Accent2 10" xfId="171"/>
    <cellStyle name="60 % - Accent2 2" xfId="172"/>
    <cellStyle name="60 % - Accent2 2 2" xfId="173"/>
    <cellStyle name="60 % - Accent2 3" xfId="174"/>
    <cellStyle name="60 % - Accent2 4" xfId="175"/>
    <cellStyle name="60 % - Accent2 5" xfId="176"/>
    <cellStyle name="60 % - Accent2 6" xfId="177"/>
    <cellStyle name="60 % - Accent2 7" xfId="178"/>
    <cellStyle name="60 % - Accent2 8" xfId="179"/>
    <cellStyle name="60 % - Accent2 9" xfId="180"/>
    <cellStyle name="60 % - Accent3" xfId="181"/>
    <cellStyle name="60 % - Accent3 10" xfId="182"/>
    <cellStyle name="60 % - Accent3 2" xfId="183"/>
    <cellStyle name="60 % - Accent3 2 2" xfId="184"/>
    <cellStyle name="60 % - Accent3 3" xfId="185"/>
    <cellStyle name="60 % - Accent3 4" xfId="186"/>
    <cellStyle name="60 % - Accent3 5" xfId="187"/>
    <cellStyle name="60 % - Accent3 6" xfId="188"/>
    <cellStyle name="60 % - Accent3 7" xfId="189"/>
    <cellStyle name="60 % - Accent3 8" xfId="190"/>
    <cellStyle name="60 % - Accent3 9" xfId="191"/>
    <cellStyle name="60 % - Accent4" xfId="192"/>
    <cellStyle name="60 % - Accent4 10" xfId="193"/>
    <cellStyle name="60 % - Accent4 2" xfId="194"/>
    <cellStyle name="60 % - Accent4 2 2" xfId="195"/>
    <cellStyle name="60 % - Accent4 3" xfId="196"/>
    <cellStyle name="60 % - Accent4 4" xfId="197"/>
    <cellStyle name="60 % - Accent4 5" xfId="198"/>
    <cellStyle name="60 % - Accent4 6" xfId="199"/>
    <cellStyle name="60 % - Accent4 7" xfId="200"/>
    <cellStyle name="60 % - Accent4 8" xfId="201"/>
    <cellStyle name="60 % - Accent4 9" xfId="202"/>
    <cellStyle name="60 % - Accent5" xfId="203"/>
    <cellStyle name="60 % - Accent5 10" xfId="204"/>
    <cellStyle name="60 % - Accent5 2" xfId="205"/>
    <cellStyle name="60 % - Accent5 2 2" xfId="206"/>
    <cellStyle name="60 % - Accent5 3" xfId="207"/>
    <cellStyle name="60 % - Accent5 4" xfId="208"/>
    <cellStyle name="60 % - Accent5 5" xfId="209"/>
    <cellStyle name="60 % - Accent5 6" xfId="210"/>
    <cellStyle name="60 % - Accent5 7" xfId="211"/>
    <cellStyle name="60 % - Accent5 8" xfId="212"/>
    <cellStyle name="60 % - Accent5 9" xfId="213"/>
    <cellStyle name="60 % - Accent6" xfId="214"/>
    <cellStyle name="60 % - Accent6 10" xfId="215"/>
    <cellStyle name="60 % - Accent6 2" xfId="216"/>
    <cellStyle name="60 % - Accent6 2 2" xfId="217"/>
    <cellStyle name="60 % - Accent6 3" xfId="218"/>
    <cellStyle name="60 % - Accent6 4" xfId="219"/>
    <cellStyle name="60 % - Accent6 5" xfId="220"/>
    <cellStyle name="60 % - Accent6 6" xfId="221"/>
    <cellStyle name="60 % - Accent6 7" xfId="222"/>
    <cellStyle name="60 % - Accent6 8" xfId="223"/>
    <cellStyle name="60 % - Accent6 9" xfId="224"/>
    <cellStyle name="Accent1" xfId="225"/>
    <cellStyle name="Accent1 10" xfId="226"/>
    <cellStyle name="Accent1 2" xfId="227"/>
    <cellStyle name="Accent1 2 2" xfId="228"/>
    <cellStyle name="Accent1 3" xfId="229"/>
    <cellStyle name="Accent1 4" xfId="230"/>
    <cellStyle name="Accent1 5" xfId="231"/>
    <cellStyle name="Accent1 6" xfId="232"/>
    <cellStyle name="Accent1 7" xfId="233"/>
    <cellStyle name="Accent1 8" xfId="234"/>
    <cellStyle name="Accent1 9" xfId="235"/>
    <cellStyle name="Accent2" xfId="236"/>
    <cellStyle name="Accent2 10" xfId="237"/>
    <cellStyle name="Accent2 2" xfId="238"/>
    <cellStyle name="Accent2 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2 2" xfId="250"/>
    <cellStyle name="Accent3 3" xfId="251"/>
    <cellStyle name="Accent3 4" xfId="252"/>
    <cellStyle name="Accent3 5" xfId="253"/>
    <cellStyle name="Accent3 6" xfId="254"/>
    <cellStyle name="Accent3 7" xfId="255"/>
    <cellStyle name="Accent3 8" xfId="256"/>
    <cellStyle name="Accent3 9" xfId="257"/>
    <cellStyle name="Accent4" xfId="258"/>
    <cellStyle name="Accent4 10" xfId="259"/>
    <cellStyle name="Accent4 2" xfId="260"/>
    <cellStyle name="Accent4 2 2" xfId="261"/>
    <cellStyle name="Accent4 3" xfId="262"/>
    <cellStyle name="Accent4 4" xfId="263"/>
    <cellStyle name="Accent4 5" xfId="264"/>
    <cellStyle name="Accent4 6" xfId="265"/>
    <cellStyle name="Accent4 7" xfId="266"/>
    <cellStyle name="Accent4 8" xfId="267"/>
    <cellStyle name="Accent4 9" xfId="268"/>
    <cellStyle name="Accent5" xfId="269"/>
    <cellStyle name="Accent5 10" xfId="270"/>
    <cellStyle name="Accent5 2" xfId="271"/>
    <cellStyle name="Accent5 2 2" xfId="272"/>
    <cellStyle name="Accent5 3" xfId="273"/>
    <cellStyle name="Accent5 4" xfId="274"/>
    <cellStyle name="Accent5 5" xfId="275"/>
    <cellStyle name="Accent5 6" xfId="276"/>
    <cellStyle name="Accent5 7" xfId="277"/>
    <cellStyle name="Accent5 8" xfId="278"/>
    <cellStyle name="Accent5 9" xfId="279"/>
    <cellStyle name="Accent6" xfId="280"/>
    <cellStyle name="Accent6 10" xfId="281"/>
    <cellStyle name="Accent6 2" xfId="282"/>
    <cellStyle name="Accent6 2 2" xfId="283"/>
    <cellStyle name="Accent6 3" xfId="284"/>
    <cellStyle name="Accent6 4" xfId="285"/>
    <cellStyle name="Accent6 5" xfId="286"/>
    <cellStyle name="Accent6 6" xfId="287"/>
    <cellStyle name="Accent6 7" xfId="288"/>
    <cellStyle name="Accent6 8" xfId="289"/>
    <cellStyle name="Accent6 9" xfId="290"/>
    <cellStyle name="Avertissement" xfId="291"/>
    <cellStyle name="Avertissement 10" xfId="292"/>
    <cellStyle name="Avertissement 2" xfId="293"/>
    <cellStyle name="Avertissement 2 2" xfId="294"/>
    <cellStyle name="Avertissement 3" xfId="295"/>
    <cellStyle name="Avertissement 4" xfId="296"/>
    <cellStyle name="Avertissement 5" xfId="297"/>
    <cellStyle name="Avertissement 6" xfId="298"/>
    <cellStyle name="Avertissement 7" xfId="299"/>
    <cellStyle name="Avertissement 8" xfId="300"/>
    <cellStyle name="Avertissement 9" xfId="301"/>
    <cellStyle name="Calcul" xfId="302"/>
    <cellStyle name="Calcul 10" xfId="303"/>
    <cellStyle name="Calcul 2" xfId="304"/>
    <cellStyle name="Calcul 2 2" xfId="305"/>
    <cellStyle name="Calcul 3" xfId="306"/>
    <cellStyle name="Calcul 4" xfId="307"/>
    <cellStyle name="Calcul 5" xfId="308"/>
    <cellStyle name="Calcul 6" xfId="309"/>
    <cellStyle name="Calcul 7" xfId="310"/>
    <cellStyle name="Calcul 8" xfId="311"/>
    <cellStyle name="Calcul 9" xfId="312"/>
    <cellStyle name="Cellule liée" xfId="313"/>
    <cellStyle name="Cellule liée 10" xfId="314"/>
    <cellStyle name="Cellule liée 2" xfId="315"/>
    <cellStyle name="Cellule liée 2 2" xfId="316"/>
    <cellStyle name="Cellule liée 3" xfId="317"/>
    <cellStyle name="Cellule liée 4" xfId="318"/>
    <cellStyle name="Cellule liée 5" xfId="319"/>
    <cellStyle name="Cellule liée 6" xfId="320"/>
    <cellStyle name="Cellule liée 7" xfId="321"/>
    <cellStyle name="Cellule liée 8" xfId="322"/>
    <cellStyle name="Cellule liée 9" xfId="323"/>
    <cellStyle name="Commentaire" xfId="324"/>
    <cellStyle name="Commentaire 10" xfId="325"/>
    <cellStyle name="Commentaire 2" xfId="326"/>
    <cellStyle name="Commentaire 2 2" xfId="327"/>
    <cellStyle name="Commentaire 2 3" xfId="328"/>
    <cellStyle name="Commentaire 3" xfId="329"/>
    <cellStyle name="Commentaire 3 2" xfId="330"/>
    <cellStyle name="Commentaire 4" xfId="331"/>
    <cellStyle name="Commentaire 5" xfId="332"/>
    <cellStyle name="Commentaire 6" xfId="333"/>
    <cellStyle name="Commentaire 7" xfId="334"/>
    <cellStyle name="Commentaire 8" xfId="335"/>
    <cellStyle name="Commentaire 9" xfId="336"/>
    <cellStyle name="Entrée" xfId="337"/>
    <cellStyle name="Entrée 10" xfId="338"/>
    <cellStyle name="Entrée 2" xfId="339"/>
    <cellStyle name="Entrée 2 2" xfId="340"/>
    <cellStyle name="Entrée 3" xfId="341"/>
    <cellStyle name="Entrée 4" xfId="342"/>
    <cellStyle name="Entrée 5" xfId="343"/>
    <cellStyle name="Entrée 6" xfId="344"/>
    <cellStyle name="Entrée 7" xfId="345"/>
    <cellStyle name="Entrée 8" xfId="346"/>
    <cellStyle name="Entrée 9" xfId="347"/>
    <cellStyle name="Euro" xfId="348"/>
    <cellStyle name="Insatisfaisant" xfId="349"/>
    <cellStyle name="Insatisfaisant 10" xfId="350"/>
    <cellStyle name="Insatisfaisant 2" xfId="351"/>
    <cellStyle name="Insatisfaisant 2 2" xfId="352"/>
    <cellStyle name="Insatisfaisant 3" xfId="353"/>
    <cellStyle name="Insatisfaisant 4" xfId="354"/>
    <cellStyle name="Insatisfaisant 5" xfId="355"/>
    <cellStyle name="Insatisfaisant 6" xfId="356"/>
    <cellStyle name="Insatisfaisant 7" xfId="357"/>
    <cellStyle name="Insatisfaisant 8" xfId="358"/>
    <cellStyle name="Insatisfaisant 9" xfId="359"/>
    <cellStyle name="Lien hypertexte 2" xfId="360"/>
    <cellStyle name="Comma" xfId="361"/>
    <cellStyle name="Comma [0]" xfId="362"/>
    <cellStyle name="Milliers 2" xfId="363"/>
    <cellStyle name="Milliers 2 2" xfId="364"/>
    <cellStyle name="Milliers 2 2 2" xfId="365"/>
    <cellStyle name="Milliers 3" xfId="366"/>
    <cellStyle name="Milliers 4" xfId="367"/>
    <cellStyle name="Currency" xfId="368"/>
    <cellStyle name="Currency [0]" xfId="369"/>
    <cellStyle name="Monétaire 2" xfId="370"/>
    <cellStyle name="Monétaire 3" xfId="371"/>
    <cellStyle name="Monétaire 4" xfId="372"/>
    <cellStyle name="Neutre" xfId="373"/>
    <cellStyle name="Neutre 10" xfId="374"/>
    <cellStyle name="Neutre 2" xfId="375"/>
    <cellStyle name="Neutre 2 2" xfId="376"/>
    <cellStyle name="Neutre 3" xfId="377"/>
    <cellStyle name="Neutre 4" xfId="378"/>
    <cellStyle name="Neutre 5" xfId="379"/>
    <cellStyle name="Neutre 6" xfId="380"/>
    <cellStyle name="Neutre 7" xfId="381"/>
    <cellStyle name="Neutre 8" xfId="382"/>
    <cellStyle name="Neutre 9" xfId="383"/>
    <cellStyle name="Normal 2" xfId="384"/>
    <cellStyle name="Normal 2 10" xfId="385"/>
    <cellStyle name="Normal 2 11" xfId="386"/>
    <cellStyle name="Normal 2 12" xfId="387"/>
    <cellStyle name="Normal 2 2" xfId="388"/>
    <cellStyle name="Normal 2 2 2" xfId="389"/>
    <cellStyle name="Normal 2 3" xfId="390"/>
    <cellStyle name="Normal 2 4" xfId="391"/>
    <cellStyle name="Normal 2 5" xfId="392"/>
    <cellStyle name="Normal 2 6" xfId="393"/>
    <cellStyle name="Normal 2 7" xfId="394"/>
    <cellStyle name="Normal 2 8" xfId="395"/>
    <cellStyle name="Normal 2 9" xfId="396"/>
    <cellStyle name="Normal 3" xfId="397"/>
    <cellStyle name="Normal 3 2" xfId="398"/>
    <cellStyle name="Normal 3 3" xfId="399"/>
    <cellStyle name="Normal 4" xfId="400"/>
    <cellStyle name="Normal 40" xfId="401"/>
    <cellStyle name="Normal 5" xfId="402"/>
    <cellStyle name="Normal 6" xfId="403"/>
    <cellStyle name="Percent" xfId="404"/>
    <cellStyle name="Pourcentage 2" xfId="405"/>
    <cellStyle name="Pourcentage 3" xfId="406"/>
    <cellStyle name="Satisfaisant" xfId="407"/>
    <cellStyle name="Satisfaisant 10" xfId="408"/>
    <cellStyle name="Satisfaisant 2" xfId="409"/>
    <cellStyle name="Satisfaisant 2 2" xfId="410"/>
    <cellStyle name="Satisfaisant 3" xfId="411"/>
    <cellStyle name="Satisfaisant 4" xfId="412"/>
    <cellStyle name="Satisfaisant 5" xfId="413"/>
    <cellStyle name="Satisfaisant 6" xfId="414"/>
    <cellStyle name="Satisfaisant 7" xfId="415"/>
    <cellStyle name="Satisfaisant 8" xfId="416"/>
    <cellStyle name="Satisfaisant 9" xfId="417"/>
    <cellStyle name="Sortie" xfId="418"/>
    <cellStyle name="Sortie 10" xfId="419"/>
    <cellStyle name="Sortie 2" xfId="420"/>
    <cellStyle name="Sortie 2 2" xfId="421"/>
    <cellStyle name="Sortie 3" xfId="422"/>
    <cellStyle name="Sortie 4" xfId="423"/>
    <cellStyle name="Sortie 5" xfId="424"/>
    <cellStyle name="Sortie 6" xfId="425"/>
    <cellStyle name="Sortie 7" xfId="426"/>
    <cellStyle name="Sortie 8" xfId="427"/>
    <cellStyle name="Sortie 9" xfId="428"/>
    <cellStyle name="Texte explicatif" xfId="429"/>
    <cellStyle name="Texte explicatif 10" xfId="430"/>
    <cellStyle name="Texte explicatif 2" xfId="431"/>
    <cellStyle name="Texte explicatif 2 2" xfId="432"/>
    <cellStyle name="Texte explicatif 3" xfId="433"/>
    <cellStyle name="Texte explicatif 4" xfId="434"/>
    <cellStyle name="Texte explicatif 5" xfId="435"/>
    <cellStyle name="Texte explicatif 6" xfId="436"/>
    <cellStyle name="Texte explicatif 7" xfId="437"/>
    <cellStyle name="Texte explicatif 8" xfId="438"/>
    <cellStyle name="Texte explicatif 9" xfId="439"/>
    <cellStyle name="Titre" xfId="440"/>
    <cellStyle name="Titre 1" xfId="441"/>
    <cellStyle name="Titre 1" xfId="442"/>
    <cellStyle name="Titre 1 10" xfId="443"/>
    <cellStyle name="Titre 1 2" xfId="444"/>
    <cellStyle name="Titre 1 2 2" xfId="445"/>
    <cellStyle name="Titre 1 3" xfId="446"/>
    <cellStyle name="Titre 1 4" xfId="447"/>
    <cellStyle name="Titre 1 5" xfId="448"/>
    <cellStyle name="Titre 1 6" xfId="449"/>
    <cellStyle name="Titre 1 7" xfId="450"/>
    <cellStyle name="Titre 1 8" xfId="451"/>
    <cellStyle name="Titre 1 9" xfId="452"/>
    <cellStyle name="Titre 2" xfId="453"/>
    <cellStyle name="Titre 2 10" xfId="454"/>
    <cellStyle name="Titre 2 2" xfId="455"/>
    <cellStyle name="Titre 2 2 2" xfId="456"/>
    <cellStyle name="Titre 2 3" xfId="457"/>
    <cellStyle name="Titre 2 4" xfId="458"/>
    <cellStyle name="Titre 2 5" xfId="459"/>
    <cellStyle name="Titre 2 6" xfId="460"/>
    <cellStyle name="Titre 2 7" xfId="461"/>
    <cellStyle name="Titre 2 8" xfId="462"/>
    <cellStyle name="Titre 2 9" xfId="463"/>
    <cellStyle name="Titre 3" xfId="464"/>
    <cellStyle name="Titre 3 10" xfId="465"/>
    <cellStyle name="Titre 3 2" xfId="466"/>
    <cellStyle name="Titre 3 2 2" xfId="467"/>
    <cellStyle name="Titre 3 3" xfId="468"/>
    <cellStyle name="Titre 3 4" xfId="469"/>
    <cellStyle name="Titre 3 5" xfId="470"/>
    <cellStyle name="Titre 3 6" xfId="471"/>
    <cellStyle name="Titre 3 7" xfId="472"/>
    <cellStyle name="Titre 3 8" xfId="473"/>
    <cellStyle name="Titre 3 9" xfId="474"/>
    <cellStyle name="Titre 4" xfId="475"/>
    <cellStyle name="Titre 4 10" xfId="476"/>
    <cellStyle name="Titre 4 2" xfId="477"/>
    <cellStyle name="Titre 4 2 2" xfId="478"/>
    <cellStyle name="Titre 4 3" xfId="479"/>
    <cellStyle name="Titre 4 4" xfId="480"/>
    <cellStyle name="Titre 4 5" xfId="481"/>
    <cellStyle name="Titre 4 6" xfId="482"/>
    <cellStyle name="Titre 4 7" xfId="483"/>
    <cellStyle name="Titre 4 8" xfId="484"/>
    <cellStyle name="Titre 4 9" xfId="485"/>
    <cellStyle name="Total" xfId="486"/>
    <cellStyle name="Total 10" xfId="487"/>
    <cellStyle name="Total 2" xfId="488"/>
    <cellStyle name="Total 2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Vérification" xfId="497"/>
    <cellStyle name="Vérification 10" xfId="498"/>
    <cellStyle name="Vérification 2" xfId="499"/>
    <cellStyle name="Vérification 2 2" xfId="500"/>
    <cellStyle name="Vérification 3" xfId="501"/>
    <cellStyle name="Vérification 4" xfId="502"/>
    <cellStyle name="Vérification 5" xfId="503"/>
    <cellStyle name="Vérification 6" xfId="504"/>
    <cellStyle name="Vérification 7" xfId="505"/>
    <cellStyle name="Vérification 8" xfId="506"/>
    <cellStyle name="Vérification 9" xfId="507"/>
  </cellStyles>
  <dxfs count="7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2"/>
  <sheetViews>
    <sheetView tabSelected="1" zoomScalePageLayoutView="0" workbookViewId="0" topLeftCell="A1">
      <selection activeCell="R60" sqref="R60"/>
    </sheetView>
  </sheetViews>
  <sheetFormatPr defaultColWidth="18.140625" defaultRowHeight="15"/>
  <cols>
    <col min="1" max="1" width="7.7109375" style="2" customWidth="1"/>
    <col min="2" max="2" width="24.7109375" style="2" customWidth="1"/>
    <col min="3" max="3" width="38.28125" style="2" customWidth="1"/>
    <col min="4" max="4" width="27.28125" style="2" bestFit="1" customWidth="1"/>
    <col min="5" max="5" width="13.00390625" style="2" bestFit="1" customWidth="1"/>
    <col min="6" max="6" width="22.57421875" style="2" bestFit="1" customWidth="1"/>
    <col min="7" max="7" width="12.7109375" style="2" customWidth="1"/>
    <col min="8" max="8" width="12.8515625" style="2" bestFit="1" customWidth="1"/>
    <col min="9" max="9" width="14.28125" style="1" bestFit="1" customWidth="1"/>
    <col min="10" max="10" width="23.8515625" style="1" bestFit="1" customWidth="1"/>
    <col min="11" max="11" width="25.00390625" style="1" bestFit="1" customWidth="1"/>
    <col min="12" max="12" width="24.00390625" style="1" bestFit="1" customWidth="1"/>
    <col min="13" max="13" width="24.00390625" style="1" customWidth="1"/>
    <col min="14" max="14" width="23.00390625" style="3" bestFit="1" customWidth="1"/>
    <col min="15" max="15" width="23.8515625" style="2" bestFit="1" customWidth="1"/>
    <col min="16" max="16" width="25.00390625" style="2" bestFit="1" customWidth="1"/>
    <col min="17" max="17" width="24.00390625" style="2" bestFit="1" customWidth="1"/>
    <col min="18" max="19" width="24.00390625" style="2" customWidth="1"/>
    <col min="20" max="20" width="24.8515625" style="2" customWidth="1"/>
    <col min="21" max="21" width="24.7109375" style="2" customWidth="1"/>
    <col min="22" max="22" width="24.8515625" style="2" customWidth="1"/>
    <col min="23" max="23" width="30.7109375" style="2" customWidth="1"/>
    <col min="24" max="24" width="26.00390625" style="2" customWidth="1"/>
    <col min="25" max="25" width="23.00390625" style="2" customWidth="1"/>
    <col min="26" max="26" width="20.7109375" style="2" customWidth="1"/>
    <col min="27" max="27" width="22.421875" style="2" customWidth="1"/>
    <col min="28" max="28" width="24.140625" style="2" customWidth="1"/>
    <col min="29" max="29" width="18.140625" style="2" customWidth="1"/>
    <col min="30" max="30" width="16.140625" style="2" customWidth="1"/>
    <col min="31" max="31" width="21.57421875" style="2" customWidth="1"/>
    <col min="32" max="32" width="18.140625" style="2" customWidth="1"/>
    <col min="33" max="33" width="2.421875" style="2" customWidth="1"/>
    <col min="34" max="16384" width="18.140625" style="2" customWidth="1"/>
  </cols>
  <sheetData>
    <row r="1" spans="3:27" ht="103.5" customHeight="1">
      <c r="C1" s="4"/>
      <c r="D1" s="99" t="s">
        <v>202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2:27" ht="25.5" customHeight="1">
      <c r="B2" s="101" t="s">
        <v>57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2:27" ht="19.5" customHeight="1">
      <c r="B3" s="102" t="s">
        <v>43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3:27" ht="15.75" customHeight="1" thickBo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34" ht="30" customHeight="1" thickBot="1">
      <c r="B5" s="103" t="s">
        <v>201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7"/>
      <c r="N5" s="105" t="s">
        <v>5</v>
      </c>
      <c r="O5" s="106"/>
      <c r="P5" s="106"/>
      <c r="Q5" s="106"/>
      <c r="R5" s="106"/>
      <c r="S5" s="106"/>
      <c r="T5" s="106"/>
      <c r="U5" s="106"/>
      <c r="V5" s="106"/>
      <c r="W5" s="94"/>
      <c r="X5" s="94"/>
      <c r="Y5" s="94"/>
      <c r="Z5" s="94"/>
      <c r="AA5" s="48"/>
      <c r="AB5" s="48"/>
      <c r="AC5" s="48"/>
      <c r="AD5" s="48"/>
      <c r="AE5" s="48"/>
      <c r="AF5" s="48"/>
      <c r="AG5" s="49"/>
      <c r="AH5" s="50"/>
    </row>
    <row r="6" spans="2:34" s="6" customFormat="1" ht="30" customHeight="1">
      <c r="B6" s="87" t="s">
        <v>7</v>
      </c>
      <c r="C6" s="85" t="s">
        <v>0</v>
      </c>
      <c r="D6" s="85" t="s">
        <v>56</v>
      </c>
      <c r="E6" s="85" t="s">
        <v>54</v>
      </c>
      <c r="F6" s="85" t="s">
        <v>55</v>
      </c>
      <c r="G6" s="85" t="s">
        <v>36</v>
      </c>
      <c r="H6" s="85" t="s">
        <v>1</v>
      </c>
      <c r="I6" s="85" t="s">
        <v>37</v>
      </c>
      <c r="J6" s="100" t="s">
        <v>6</v>
      </c>
      <c r="K6" s="100"/>
      <c r="L6" s="100"/>
      <c r="M6" s="36"/>
      <c r="N6" s="107" t="s">
        <v>38</v>
      </c>
      <c r="O6" s="107"/>
      <c r="P6" s="107"/>
      <c r="Q6" s="107"/>
      <c r="R6" s="107"/>
      <c r="S6" s="107"/>
      <c r="T6" s="107"/>
      <c r="U6" s="107"/>
      <c r="V6" s="107"/>
      <c r="W6" s="107"/>
      <c r="X6" s="93" t="s">
        <v>39</v>
      </c>
      <c r="Y6" s="93"/>
      <c r="Z6" s="110" t="s">
        <v>40</v>
      </c>
      <c r="AA6" s="89" t="s">
        <v>4</v>
      </c>
      <c r="AB6" s="89"/>
      <c r="AC6" s="89"/>
      <c r="AD6" s="89"/>
      <c r="AE6" s="91" t="s">
        <v>3</v>
      </c>
      <c r="AF6" s="108" t="s">
        <v>41</v>
      </c>
      <c r="AG6" s="68"/>
      <c r="AH6" s="97" t="s">
        <v>42</v>
      </c>
    </row>
    <row r="7" spans="2:34" s="6" customFormat="1" ht="30" customHeight="1">
      <c r="B7" s="88"/>
      <c r="C7" s="86"/>
      <c r="D7" s="86"/>
      <c r="E7" s="86"/>
      <c r="F7" s="86"/>
      <c r="G7" s="86"/>
      <c r="H7" s="86"/>
      <c r="I7" s="86"/>
      <c r="J7" s="11" t="s">
        <v>8</v>
      </c>
      <c r="K7" s="11" t="s">
        <v>9</v>
      </c>
      <c r="L7" s="11" t="s">
        <v>10</v>
      </c>
      <c r="M7" s="11" t="s">
        <v>11</v>
      </c>
      <c r="N7" s="52" t="s">
        <v>12</v>
      </c>
      <c r="O7" s="53" t="s">
        <v>23</v>
      </c>
      <c r="P7" s="52" t="s">
        <v>24</v>
      </c>
      <c r="Q7" s="53" t="s">
        <v>26</v>
      </c>
      <c r="R7" s="52" t="s">
        <v>27</v>
      </c>
      <c r="S7" s="53" t="s">
        <v>28</v>
      </c>
      <c r="T7" s="52" t="s">
        <v>29</v>
      </c>
      <c r="U7" s="52" t="s">
        <v>15</v>
      </c>
      <c r="V7" s="52" t="s">
        <v>16</v>
      </c>
      <c r="W7" s="54" t="s">
        <v>45</v>
      </c>
      <c r="X7" s="55" t="s">
        <v>44</v>
      </c>
      <c r="Y7" s="56" t="s">
        <v>46</v>
      </c>
      <c r="Z7" s="111"/>
      <c r="AA7" s="90"/>
      <c r="AB7" s="90"/>
      <c r="AC7" s="90"/>
      <c r="AD7" s="90"/>
      <c r="AE7" s="92"/>
      <c r="AF7" s="109"/>
      <c r="AG7" s="51"/>
      <c r="AH7" s="98"/>
    </row>
    <row r="8" spans="2:34" s="6" customFormat="1" ht="89.25" customHeight="1">
      <c r="B8" s="88"/>
      <c r="C8" s="86"/>
      <c r="D8" s="86"/>
      <c r="E8" s="86"/>
      <c r="F8" s="86"/>
      <c r="G8" s="86"/>
      <c r="H8" s="86"/>
      <c r="I8" s="86"/>
      <c r="J8" s="12" t="s">
        <v>35</v>
      </c>
      <c r="K8" s="12" t="s">
        <v>13</v>
      </c>
      <c r="L8" s="12" t="s">
        <v>14</v>
      </c>
      <c r="M8" s="12" t="s">
        <v>22</v>
      </c>
      <c r="N8" s="57" t="s">
        <v>32</v>
      </c>
      <c r="O8" s="13" t="s">
        <v>25</v>
      </c>
      <c r="P8" s="14" t="s">
        <v>21</v>
      </c>
      <c r="Q8" s="13" t="s">
        <v>20</v>
      </c>
      <c r="R8" s="14" t="s">
        <v>19</v>
      </c>
      <c r="S8" s="13" t="s">
        <v>18</v>
      </c>
      <c r="T8" s="14" t="s">
        <v>17</v>
      </c>
      <c r="U8" s="14" t="s">
        <v>31</v>
      </c>
      <c r="V8" s="14" t="s">
        <v>30</v>
      </c>
      <c r="W8" s="58" t="s">
        <v>33</v>
      </c>
      <c r="X8" s="59" t="s">
        <v>49</v>
      </c>
      <c r="Y8" s="60" t="s">
        <v>48</v>
      </c>
      <c r="Z8" s="13" t="s">
        <v>47</v>
      </c>
      <c r="AA8" s="17" t="s">
        <v>53</v>
      </c>
      <c r="AB8" s="17" t="s">
        <v>52</v>
      </c>
      <c r="AC8" s="17" t="s">
        <v>51</v>
      </c>
      <c r="AD8" s="18" t="s">
        <v>34</v>
      </c>
      <c r="AE8" s="61" t="s">
        <v>50</v>
      </c>
      <c r="AF8" s="109"/>
      <c r="AG8" s="51"/>
      <c r="AH8" s="98"/>
    </row>
    <row r="9" spans="2:34" ht="30.75" customHeight="1">
      <c r="B9" s="81" t="s">
        <v>61</v>
      </c>
      <c r="C9" s="27" t="s">
        <v>117</v>
      </c>
      <c r="D9" s="27" t="s">
        <v>147</v>
      </c>
      <c r="E9" s="27">
        <v>57320</v>
      </c>
      <c r="F9" s="27" t="s">
        <v>204</v>
      </c>
      <c r="G9" s="27" t="s">
        <v>2</v>
      </c>
      <c r="H9" s="28">
        <v>44075</v>
      </c>
      <c r="I9" s="22">
        <v>9</v>
      </c>
      <c r="J9" s="62">
        <v>6483</v>
      </c>
      <c r="K9" s="30"/>
      <c r="L9" s="30"/>
      <c r="M9" s="63">
        <f aca="true" t="shared" si="0" ref="M9:M14">J9</f>
        <v>6483</v>
      </c>
      <c r="N9" s="15"/>
      <c r="O9" s="15"/>
      <c r="P9" s="15"/>
      <c r="Q9" s="7"/>
      <c r="R9" s="7"/>
      <c r="S9" s="7"/>
      <c r="T9" s="7"/>
      <c r="U9" s="16"/>
      <c r="V9" s="16"/>
      <c r="W9" s="58"/>
      <c r="X9" s="55"/>
      <c r="Y9" s="56"/>
      <c r="Z9" s="19"/>
      <c r="AA9" s="19"/>
      <c r="AB9" s="19"/>
      <c r="AC9" s="19"/>
      <c r="AD9" s="19"/>
      <c r="AE9" s="19"/>
      <c r="AF9" s="64"/>
      <c r="AG9" s="65"/>
      <c r="AH9" s="69"/>
    </row>
    <row r="10" spans="2:34" ht="30.75" customHeight="1">
      <c r="B10" s="81" t="s">
        <v>62</v>
      </c>
      <c r="C10" s="27" t="s">
        <v>118</v>
      </c>
      <c r="D10" s="27" t="s">
        <v>148</v>
      </c>
      <c r="E10" s="27">
        <v>57320</v>
      </c>
      <c r="F10" s="27" t="s">
        <v>204</v>
      </c>
      <c r="G10" s="27" t="s">
        <v>2</v>
      </c>
      <c r="H10" s="28">
        <v>44075</v>
      </c>
      <c r="I10" s="66">
        <v>6</v>
      </c>
      <c r="J10" s="62">
        <v>4938</v>
      </c>
      <c r="K10" s="30"/>
      <c r="L10" s="30"/>
      <c r="M10" s="63">
        <f t="shared" si="0"/>
        <v>4938</v>
      </c>
      <c r="N10" s="15"/>
      <c r="O10" s="15"/>
      <c r="P10" s="20"/>
      <c r="Q10" s="7"/>
      <c r="R10" s="7"/>
      <c r="S10" s="7"/>
      <c r="T10" s="7"/>
      <c r="U10" s="16"/>
      <c r="V10" s="16"/>
      <c r="W10" s="58"/>
      <c r="X10" s="55"/>
      <c r="Y10" s="56"/>
      <c r="Z10" s="19"/>
      <c r="AA10" s="19"/>
      <c r="AB10" s="19"/>
      <c r="AC10" s="19"/>
      <c r="AD10" s="19"/>
      <c r="AE10" s="19"/>
      <c r="AF10" s="64"/>
      <c r="AG10" s="65"/>
      <c r="AH10" s="69"/>
    </row>
    <row r="11" spans="2:34" ht="30.75" customHeight="1">
      <c r="B11" s="81" t="s">
        <v>63</v>
      </c>
      <c r="C11" s="27" t="s">
        <v>119</v>
      </c>
      <c r="D11" s="27" t="s">
        <v>149</v>
      </c>
      <c r="E11" s="27">
        <v>57320</v>
      </c>
      <c r="F11" s="27" t="s">
        <v>204</v>
      </c>
      <c r="G11" s="27" t="s">
        <v>2</v>
      </c>
      <c r="H11" s="28">
        <v>44075</v>
      </c>
      <c r="I11" s="22">
        <v>6</v>
      </c>
      <c r="J11" s="29">
        <v>1532</v>
      </c>
      <c r="K11" s="30"/>
      <c r="L11" s="30"/>
      <c r="M11" s="63">
        <f t="shared" si="0"/>
        <v>1532</v>
      </c>
      <c r="N11" s="20"/>
      <c r="O11" s="20"/>
      <c r="P11" s="20"/>
      <c r="Q11" s="7"/>
      <c r="R11" s="7"/>
      <c r="S11" s="7"/>
      <c r="T11" s="7"/>
      <c r="U11" s="20"/>
      <c r="V11" s="20"/>
      <c r="W11" s="58"/>
      <c r="X11" s="55"/>
      <c r="Y11" s="56"/>
      <c r="Z11" s="19"/>
      <c r="AA11" s="19"/>
      <c r="AB11" s="19"/>
      <c r="AC11" s="19"/>
      <c r="AD11" s="19"/>
      <c r="AE11" s="19"/>
      <c r="AF11" s="64"/>
      <c r="AG11" s="65"/>
      <c r="AH11" s="69"/>
    </row>
    <row r="12" spans="2:34" ht="30.75" customHeight="1">
      <c r="B12" s="81" t="s">
        <v>69</v>
      </c>
      <c r="C12" s="27" t="s">
        <v>125</v>
      </c>
      <c r="D12" s="27" t="s">
        <v>153</v>
      </c>
      <c r="E12" s="27">
        <v>57320</v>
      </c>
      <c r="F12" s="27" t="s">
        <v>204</v>
      </c>
      <c r="G12" s="27" t="s">
        <v>2</v>
      </c>
      <c r="H12" s="28">
        <v>44075</v>
      </c>
      <c r="I12" s="22">
        <v>3</v>
      </c>
      <c r="J12" s="29">
        <v>544</v>
      </c>
      <c r="K12" s="30"/>
      <c r="L12" s="30"/>
      <c r="M12" s="67">
        <f t="shared" si="0"/>
        <v>544</v>
      </c>
      <c r="N12" s="20"/>
      <c r="O12" s="20"/>
      <c r="P12" s="20"/>
      <c r="Q12" s="7"/>
      <c r="R12" s="7"/>
      <c r="S12" s="7"/>
      <c r="T12" s="7"/>
      <c r="U12" s="20"/>
      <c r="V12" s="20"/>
      <c r="W12" s="58"/>
      <c r="X12" s="55"/>
      <c r="Y12" s="56"/>
      <c r="Z12" s="19"/>
      <c r="AA12" s="19"/>
      <c r="AB12" s="19"/>
      <c r="AC12" s="19"/>
      <c r="AD12" s="19"/>
      <c r="AE12" s="19"/>
      <c r="AF12" s="64"/>
      <c r="AG12" s="65"/>
      <c r="AH12" s="69"/>
    </row>
    <row r="13" spans="2:34" ht="30.75" customHeight="1">
      <c r="B13" s="81" t="s">
        <v>70</v>
      </c>
      <c r="C13" s="27" t="s">
        <v>126</v>
      </c>
      <c r="D13" s="27" t="s">
        <v>154</v>
      </c>
      <c r="E13" s="27">
        <v>57320</v>
      </c>
      <c r="F13" s="27" t="s">
        <v>204</v>
      </c>
      <c r="G13" s="27" t="s">
        <v>2</v>
      </c>
      <c r="H13" s="28">
        <v>44075</v>
      </c>
      <c r="I13" s="22">
        <v>18</v>
      </c>
      <c r="J13" s="29">
        <v>20937</v>
      </c>
      <c r="K13" s="30"/>
      <c r="L13" s="30"/>
      <c r="M13" s="67">
        <f t="shared" si="0"/>
        <v>20937</v>
      </c>
      <c r="N13" s="20"/>
      <c r="O13" s="20"/>
      <c r="P13" s="20"/>
      <c r="Q13" s="7"/>
      <c r="R13" s="7"/>
      <c r="S13" s="7"/>
      <c r="T13" s="7"/>
      <c r="U13" s="20"/>
      <c r="V13" s="20"/>
      <c r="W13" s="58"/>
      <c r="X13" s="55"/>
      <c r="Y13" s="56"/>
      <c r="Z13" s="19"/>
      <c r="AA13" s="19"/>
      <c r="AB13" s="19"/>
      <c r="AC13" s="19"/>
      <c r="AD13" s="19"/>
      <c r="AE13" s="19"/>
      <c r="AF13" s="64"/>
      <c r="AG13" s="65"/>
      <c r="AH13" s="69"/>
    </row>
    <row r="14" spans="2:34" ht="30.75" customHeight="1">
      <c r="B14" s="81" t="s">
        <v>71</v>
      </c>
      <c r="C14" s="27" t="s">
        <v>127</v>
      </c>
      <c r="D14" s="27" t="s">
        <v>155</v>
      </c>
      <c r="E14" s="27">
        <v>57320</v>
      </c>
      <c r="F14" s="27" t="s">
        <v>204</v>
      </c>
      <c r="G14" s="27" t="s">
        <v>2</v>
      </c>
      <c r="H14" s="28">
        <v>44075</v>
      </c>
      <c r="I14" s="22">
        <v>6</v>
      </c>
      <c r="J14" s="29">
        <v>1829</v>
      </c>
      <c r="K14" s="30"/>
      <c r="L14" s="30"/>
      <c r="M14" s="67">
        <f t="shared" si="0"/>
        <v>1829</v>
      </c>
      <c r="N14" s="20"/>
      <c r="O14" s="20"/>
      <c r="P14" s="20"/>
      <c r="Q14" s="7"/>
      <c r="R14" s="7"/>
      <c r="S14" s="7"/>
      <c r="T14" s="7"/>
      <c r="U14" s="20"/>
      <c r="V14" s="20"/>
      <c r="W14" s="58"/>
      <c r="X14" s="55"/>
      <c r="Y14" s="56"/>
      <c r="Z14" s="19"/>
      <c r="AA14" s="19"/>
      <c r="AB14" s="19"/>
      <c r="AC14" s="19"/>
      <c r="AD14" s="19"/>
      <c r="AE14" s="19"/>
      <c r="AF14" s="64"/>
      <c r="AG14" s="65"/>
      <c r="AH14" s="69"/>
    </row>
    <row r="15" spans="2:34" ht="30.75" customHeight="1">
      <c r="B15" s="81" t="s">
        <v>72</v>
      </c>
      <c r="C15" s="27" t="s">
        <v>127</v>
      </c>
      <c r="D15" s="27" t="s">
        <v>156</v>
      </c>
      <c r="E15" s="27">
        <v>57320</v>
      </c>
      <c r="F15" s="27" t="s">
        <v>204</v>
      </c>
      <c r="G15" s="27" t="s">
        <v>2</v>
      </c>
      <c r="H15" s="28">
        <v>44075</v>
      </c>
      <c r="I15" s="22">
        <v>36</v>
      </c>
      <c r="J15" s="29">
        <v>174</v>
      </c>
      <c r="K15" s="30"/>
      <c r="L15" s="30"/>
      <c r="M15" s="67">
        <f aca="true" t="shared" si="1" ref="M15:M39">J15</f>
        <v>174</v>
      </c>
      <c r="N15" s="20"/>
      <c r="O15" s="20"/>
      <c r="P15" s="20"/>
      <c r="Q15" s="7"/>
      <c r="R15" s="7"/>
      <c r="S15" s="7"/>
      <c r="T15" s="7"/>
      <c r="U15" s="20"/>
      <c r="V15" s="20"/>
      <c r="W15" s="58"/>
      <c r="X15" s="55"/>
      <c r="Y15" s="56"/>
      <c r="Z15" s="19"/>
      <c r="AA15" s="19"/>
      <c r="AB15" s="19"/>
      <c r="AC15" s="19"/>
      <c r="AD15" s="19"/>
      <c r="AE15" s="19"/>
      <c r="AF15" s="64"/>
      <c r="AG15" s="65"/>
      <c r="AH15" s="69"/>
    </row>
    <row r="16" spans="2:34" ht="30.75" customHeight="1">
      <c r="B16" s="83" t="s">
        <v>73</v>
      </c>
      <c r="C16" s="27" t="s">
        <v>128</v>
      </c>
      <c r="D16" s="27" t="s">
        <v>157</v>
      </c>
      <c r="E16" s="27">
        <v>57320</v>
      </c>
      <c r="F16" s="27" t="s">
        <v>204</v>
      </c>
      <c r="G16" s="27" t="s">
        <v>2</v>
      </c>
      <c r="H16" s="28">
        <v>44075</v>
      </c>
      <c r="I16" s="22">
        <v>7.3</v>
      </c>
      <c r="J16" s="29">
        <v>30638</v>
      </c>
      <c r="K16" s="30"/>
      <c r="L16" s="30"/>
      <c r="M16" s="67">
        <f t="shared" si="1"/>
        <v>30638</v>
      </c>
      <c r="N16" s="20"/>
      <c r="O16" s="20"/>
      <c r="P16" s="20"/>
      <c r="Q16" s="7"/>
      <c r="R16" s="7"/>
      <c r="S16" s="7"/>
      <c r="T16" s="7"/>
      <c r="U16" s="20"/>
      <c r="V16" s="20"/>
      <c r="W16" s="58"/>
      <c r="X16" s="55"/>
      <c r="Y16" s="56"/>
      <c r="Z16" s="19"/>
      <c r="AA16" s="19"/>
      <c r="AB16" s="19"/>
      <c r="AC16" s="19"/>
      <c r="AD16" s="19"/>
      <c r="AE16" s="19"/>
      <c r="AF16" s="64"/>
      <c r="AG16" s="65"/>
      <c r="AH16" s="69"/>
    </row>
    <row r="17" spans="2:34" ht="30.75" customHeight="1">
      <c r="B17" s="83" t="s">
        <v>74</v>
      </c>
      <c r="C17" s="27" t="s">
        <v>128</v>
      </c>
      <c r="D17" s="27" t="s">
        <v>158</v>
      </c>
      <c r="E17" s="27">
        <v>57320</v>
      </c>
      <c r="F17" s="27" t="s">
        <v>204</v>
      </c>
      <c r="G17" s="27" t="s">
        <v>2</v>
      </c>
      <c r="H17" s="28">
        <v>44075</v>
      </c>
      <c r="I17" s="22">
        <v>6.5</v>
      </c>
      <c r="J17" s="29">
        <v>35496</v>
      </c>
      <c r="K17" s="30"/>
      <c r="L17" s="30"/>
      <c r="M17" s="67">
        <f t="shared" si="1"/>
        <v>35496</v>
      </c>
      <c r="N17" s="20"/>
      <c r="O17" s="20"/>
      <c r="P17" s="20"/>
      <c r="Q17" s="7"/>
      <c r="R17" s="7"/>
      <c r="S17" s="7"/>
      <c r="T17" s="7"/>
      <c r="U17" s="20"/>
      <c r="V17" s="20"/>
      <c r="W17" s="58"/>
      <c r="X17" s="55"/>
      <c r="Y17" s="56"/>
      <c r="Z17" s="19"/>
      <c r="AA17" s="19"/>
      <c r="AB17" s="19"/>
      <c r="AC17" s="19"/>
      <c r="AD17" s="19"/>
      <c r="AE17" s="19"/>
      <c r="AF17" s="64"/>
      <c r="AG17" s="65"/>
      <c r="AH17" s="69"/>
    </row>
    <row r="18" spans="2:34" ht="30.75" customHeight="1">
      <c r="B18" s="83" t="s">
        <v>75</v>
      </c>
      <c r="C18" s="27" t="s">
        <v>128</v>
      </c>
      <c r="D18" s="27" t="s">
        <v>159</v>
      </c>
      <c r="E18" s="27">
        <v>57320</v>
      </c>
      <c r="F18" s="27" t="s">
        <v>204</v>
      </c>
      <c r="G18" s="27" t="s">
        <v>2</v>
      </c>
      <c r="H18" s="28">
        <v>44075</v>
      </c>
      <c r="I18" s="22">
        <v>4.9</v>
      </c>
      <c r="J18" s="29">
        <v>25071</v>
      </c>
      <c r="K18" s="30"/>
      <c r="L18" s="30"/>
      <c r="M18" s="67">
        <f t="shared" si="1"/>
        <v>25071</v>
      </c>
      <c r="N18" s="20"/>
      <c r="O18" s="20"/>
      <c r="P18" s="20"/>
      <c r="Q18" s="7"/>
      <c r="R18" s="7"/>
      <c r="S18" s="7"/>
      <c r="T18" s="7"/>
      <c r="U18" s="20"/>
      <c r="V18" s="20"/>
      <c r="W18" s="58"/>
      <c r="X18" s="55"/>
      <c r="Y18" s="56"/>
      <c r="Z18" s="19"/>
      <c r="AA18" s="19"/>
      <c r="AB18" s="19"/>
      <c r="AC18" s="19"/>
      <c r="AD18" s="19"/>
      <c r="AE18" s="19"/>
      <c r="AF18" s="64"/>
      <c r="AG18" s="65"/>
      <c r="AH18" s="69"/>
    </row>
    <row r="19" spans="2:34" ht="30.75" customHeight="1">
      <c r="B19" s="83" t="s">
        <v>76</v>
      </c>
      <c r="C19" s="27" t="s">
        <v>128</v>
      </c>
      <c r="D19" s="27" t="s">
        <v>160</v>
      </c>
      <c r="E19" s="27">
        <v>57320</v>
      </c>
      <c r="F19" s="27" t="s">
        <v>204</v>
      </c>
      <c r="G19" s="27" t="s">
        <v>2</v>
      </c>
      <c r="H19" s="28">
        <v>44075</v>
      </c>
      <c r="I19" s="22">
        <v>4.4</v>
      </c>
      <c r="J19" s="29">
        <v>2995</v>
      </c>
      <c r="K19" s="30"/>
      <c r="L19" s="30"/>
      <c r="M19" s="67">
        <f t="shared" si="1"/>
        <v>2995</v>
      </c>
      <c r="N19" s="20"/>
      <c r="O19" s="20"/>
      <c r="P19" s="20"/>
      <c r="Q19" s="7"/>
      <c r="R19" s="7"/>
      <c r="S19" s="7"/>
      <c r="T19" s="7"/>
      <c r="U19" s="20"/>
      <c r="V19" s="20"/>
      <c r="W19" s="58"/>
      <c r="X19" s="55"/>
      <c r="Y19" s="56"/>
      <c r="Z19" s="19"/>
      <c r="AA19" s="19"/>
      <c r="AB19" s="19"/>
      <c r="AC19" s="19"/>
      <c r="AD19" s="19"/>
      <c r="AE19" s="19"/>
      <c r="AF19" s="64"/>
      <c r="AG19" s="65"/>
      <c r="AH19" s="69"/>
    </row>
    <row r="20" spans="2:34" ht="30.75" customHeight="1">
      <c r="B20" s="83" t="s">
        <v>77</v>
      </c>
      <c r="C20" s="27" t="s">
        <v>128</v>
      </c>
      <c r="D20" s="27" t="s">
        <v>161</v>
      </c>
      <c r="E20" s="27">
        <v>57320</v>
      </c>
      <c r="F20" s="27" t="s">
        <v>204</v>
      </c>
      <c r="G20" s="27" t="s">
        <v>2</v>
      </c>
      <c r="H20" s="28">
        <v>44075</v>
      </c>
      <c r="I20" s="22">
        <v>8.2</v>
      </c>
      <c r="J20" s="29">
        <v>27998</v>
      </c>
      <c r="K20" s="30"/>
      <c r="L20" s="30"/>
      <c r="M20" s="67">
        <f t="shared" si="1"/>
        <v>27998</v>
      </c>
      <c r="N20" s="20"/>
      <c r="O20" s="20"/>
      <c r="P20" s="20"/>
      <c r="Q20" s="7"/>
      <c r="R20" s="7"/>
      <c r="S20" s="7"/>
      <c r="T20" s="7"/>
      <c r="U20" s="20"/>
      <c r="V20" s="20"/>
      <c r="W20" s="58"/>
      <c r="X20" s="55"/>
      <c r="Y20" s="56"/>
      <c r="Z20" s="19"/>
      <c r="AA20" s="19"/>
      <c r="AB20" s="19"/>
      <c r="AC20" s="19"/>
      <c r="AD20" s="19"/>
      <c r="AE20" s="19"/>
      <c r="AF20" s="64"/>
      <c r="AG20" s="65"/>
      <c r="AH20" s="69"/>
    </row>
    <row r="21" spans="2:34" ht="30.75" customHeight="1">
      <c r="B21" s="83" t="s">
        <v>78</v>
      </c>
      <c r="C21" s="27" t="s">
        <v>128</v>
      </c>
      <c r="D21" s="27" t="s">
        <v>162</v>
      </c>
      <c r="E21" s="27">
        <v>57320</v>
      </c>
      <c r="F21" s="27" t="s">
        <v>204</v>
      </c>
      <c r="G21" s="27" t="s">
        <v>2</v>
      </c>
      <c r="H21" s="28">
        <v>44075</v>
      </c>
      <c r="I21" s="22">
        <v>9.9</v>
      </c>
      <c r="J21" s="29">
        <v>44720</v>
      </c>
      <c r="K21" s="30"/>
      <c r="L21" s="30"/>
      <c r="M21" s="67">
        <f t="shared" si="1"/>
        <v>44720</v>
      </c>
      <c r="N21" s="20"/>
      <c r="O21" s="20"/>
      <c r="P21" s="20"/>
      <c r="Q21" s="7"/>
      <c r="R21" s="7"/>
      <c r="S21" s="7"/>
      <c r="T21" s="7"/>
      <c r="U21" s="20"/>
      <c r="V21" s="20"/>
      <c r="W21" s="58"/>
      <c r="X21" s="55"/>
      <c r="Y21" s="56"/>
      <c r="Z21" s="19"/>
      <c r="AA21" s="19"/>
      <c r="AB21" s="19"/>
      <c r="AC21" s="19"/>
      <c r="AD21" s="19"/>
      <c r="AE21" s="19"/>
      <c r="AF21" s="64"/>
      <c r="AG21" s="65"/>
      <c r="AH21" s="69"/>
    </row>
    <row r="22" spans="2:34" ht="30.75" customHeight="1">
      <c r="B22" s="83" t="s">
        <v>79</v>
      </c>
      <c r="C22" s="27" t="s">
        <v>128</v>
      </c>
      <c r="D22" s="27" t="s">
        <v>163</v>
      </c>
      <c r="E22" s="27">
        <v>57320</v>
      </c>
      <c r="F22" s="27" t="s">
        <v>204</v>
      </c>
      <c r="G22" s="27" t="s">
        <v>2</v>
      </c>
      <c r="H22" s="28">
        <v>44075</v>
      </c>
      <c r="I22" s="22">
        <v>5</v>
      </c>
      <c r="J22" s="29">
        <v>26492</v>
      </c>
      <c r="K22" s="30"/>
      <c r="L22" s="30"/>
      <c r="M22" s="67">
        <f t="shared" si="1"/>
        <v>26492</v>
      </c>
      <c r="N22" s="20"/>
      <c r="O22" s="20"/>
      <c r="P22" s="20"/>
      <c r="Q22" s="7"/>
      <c r="R22" s="7"/>
      <c r="S22" s="7"/>
      <c r="T22" s="7"/>
      <c r="U22" s="20"/>
      <c r="V22" s="20"/>
      <c r="W22" s="58"/>
      <c r="X22" s="55"/>
      <c r="Y22" s="56"/>
      <c r="Z22" s="19"/>
      <c r="AA22" s="19"/>
      <c r="AB22" s="19"/>
      <c r="AC22" s="19"/>
      <c r="AD22" s="19"/>
      <c r="AE22" s="19"/>
      <c r="AF22" s="64"/>
      <c r="AG22" s="65"/>
      <c r="AH22" s="69"/>
    </row>
    <row r="23" spans="2:34" ht="30.75" customHeight="1">
      <c r="B23" s="83" t="s">
        <v>80</v>
      </c>
      <c r="C23" s="27" t="s">
        <v>128</v>
      </c>
      <c r="D23" s="27" t="s">
        <v>164</v>
      </c>
      <c r="E23" s="27">
        <v>57320</v>
      </c>
      <c r="F23" s="27" t="s">
        <v>204</v>
      </c>
      <c r="G23" s="27" t="s">
        <v>2</v>
      </c>
      <c r="H23" s="28">
        <v>44075</v>
      </c>
      <c r="I23" s="22">
        <v>5.4</v>
      </c>
      <c r="J23" s="29">
        <v>16349</v>
      </c>
      <c r="K23" s="30"/>
      <c r="L23" s="30"/>
      <c r="M23" s="67">
        <f t="shared" si="1"/>
        <v>16349</v>
      </c>
      <c r="N23" s="20"/>
      <c r="O23" s="20"/>
      <c r="P23" s="20"/>
      <c r="Q23" s="7"/>
      <c r="R23" s="7"/>
      <c r="S23" s="7"/>
      <c r="T23" s="7"/>
      <c r="U23" s="20"/>
      <c r="V23" s="20"/>
      <c r="W23" s="58"/>
      <c r="X23" s="55"/>
      <c r="Y23" s="56"/>
      <c r="Z23" s="19"/>
      <c r="AA23" s="19"/>
      <c r="AB23" s="19"/>
      <c r="AC23" s="19"/>
      <c r="AD23" s="19"/>
      <c r="AE23" s="19"/>
      <c r="AF23" s="64"/>
      <c r="AG23" s="65"/>
      <c r="AH23" s="69"/>
    </row>
    <row r="24" spans="2:34" ht="30.75" customHeight="1">
      <c r="B24" s="83" t="s">
        <v>81</v>
      </c>
      <c r="C24" s="27" t="s">
        <v>128</v>
      </c>
      <c r="D24" s="27" t="s">
        <v>165</v>
      </c>
      <c r="E24" s="27">
        <v>57320</v>
      </c>
      <c r="F24" s="27" t="s">
        <v>204</v>
      </c>
      <c r="G24" s="27" t="s">
        <v>2</v>
      </c>
      <c r="H24" s="28">
        <v>44075</v>
      </c>
      <c r="I24" s="22">
        <v>4.5</v>
      </c>
      <c r="J24" s="29">
        <v>14463</v>
      </c>
      <c r="K24" s="30"/>
      <c r="L24" s="30"/>
      <c r="M24" s="67">
        <f t="shared" si="1"/>
        <v>14463</v>
      </c>
      <c r="N24" s="20"/>
      <c r="O24" s="20"/>
      <c r="P24" s="20"/>
      <c r="Q24" s="7"/>
      <c r="R24" s="7"/>
      <c r="S24" s="7"/>
      <c r="T24" s="7"/>
      <c r="U24" s="20"/>
      <c r="V24" s="20"/>
      <c r="W24" s="58"/>
      <c r="X24" s="55"/>
      <c r="Y24" s="56"/>
      <c r="Z24" s="19"/>
      <c r="AA24" s="19"/>
      <c r="AB24" s="19"/>
      <c r="AC24" s="19"/>
      <c r="AD24" s="19"/>
      <c r="AE24" s="19"/>
      <c r="AF24" s="64"/>
      <c r="AG24" s="65"/>
      <c r="AH24" s="69"/>
    </row>
    <row r="25" spans="2:34" ht="30.75" customHeight="1">
      <c r="B25" s="83" t="s">
        <v>82</v>
      </c>
      <c r="C25" s="27" t="s">
        <v>128</v>
      </c>
      <c r="D25" s="27" t="s">
        <v>166</v>
      </c>
      <c r="E25" s="27">
        <v>57320</v>
      </c>
      <c r="F25" s="27" t="s">
        <v>204</v>
      </c>
      <c r="G25" s="27" t="s">
        <v>2</v>
      </c>
      <c r="H25" s="28">
        <v>44075</v>
      </c>
      <c r="I25" s="22">
        <v>4.4</v>
      </c>
      <c r="J25" s="29">
        <v>18492</v>
      </c>
      <c r="K25" s="30"/>
      <c r="L25" s="30"/>
      <c r="M25" s="67">
        <f t="shared" si="1"/>
        <v>18492</v>
      </c>
      <c r="N25" s="20"/>
      <c r="O25" s="20"/>
      <c r="P25" s="20"/>
      <c r="Q25" s="7"/>
      <c r="R25" s="7"/>
      <c r="S25" s="7"/>
      <c r="T25" s="7"/>
      <c r="U25" s="20"/>
      <c r="V25" s="20"/>
      <c r="W25" s="58"/>
      <c r="X25" s="55"/>
      <c r="Y25" s="56"/>
      <c r="Z25" s="19"/>
      <c r="AA25" s="19"/>
      <c r="AB25" s="19"/>
      <c r="AC25" s="19"/>
      <c r="AD25" s="19"/>
      <c r="AE25" s="19"/>
      <c r="AF25" s="64"/>
      <c r="AG25" s="65"/>
      <c r="AH25" s="69"/>
    </row>
    <row r="26" spans="2:34" ht="30.75" customHeight="1">
      <c r="B26" s="83" t="s">
        <v>83</v>
      </c>
      <c r="C26" s="27" t="s">
        <v>128</v>
      </c>
      <c r="D26" s="27" t="s">
        <v>167</v>
      </c>
      <c r="E26" s="27">
        <v>57320</v>
      </c>
      <c r="F26" s="27" t="s">
        <v>204</v>
      </c>
      <c r="G26" s="27" t="s">
        <v>2</v>
      </c>
      <c r="H26" s="28">
        <v>44075</v>
      </c>
      <c r="I26" s="22">
        <v>5</v>
      </c>
      <c r="J26" s="29">
        <v>24874</v>
      </c>
      <c r="K26" s="30"/>
      <c r="L26" s="30"/>
      <c r="M26" s="67">
        <f t="shared" si="1"/>
        <v>24874</v>
      </c>
      <c r="N26" s="20"/>
      <c r="O26" s="20"/>
      <c r="P26" s="20"/>
      <c r="Q26" s="7"/>
      <c r="R26" s="7"/>
      <c r="S26" s="7"/>
      <c r="T26" s="7"/>
      <c r="U26" s="20"/>
      <c r="V26" s="20"/>
      <c r="W26" s="58"/>
      <c r="X26" s="55"/>
      <c r="Y26" s="56"/>
      <c r="Z26" s="19"/>
      <c r="AA26" s="19"/>
      <c r="AB26" s="19"/>
      <c r="AC26" s="19"/>
      <c r="AD26" s="19"/>
      <c r="AE26" s="19"/>
      <c r="AF26" s="64"/>
      <c r="AG26" s="65"/>
      <c r="AH26" s="69"/>
    </row>
    <row r="27" spans="2:34" ht="30.75" customHeight="1">
      <c r="B27" s="83" t="s">
        <v>84</v>
      </c>
      <c r="C27" s="27" t="s">
        <v>128</v>
      </c>
      <c r="D27" s="27" t="s">
        <v>168</v>
      </c>
      <c r="E27" s="27">
        <v>57320</v>
      </c>
      <c r="F27" s="27" t="s">
        <v>204</v>
      </c>
      <c r="G27" s="27" t="s">
        <v>2</v>
      </c>
      <c r="H27" s="28">
        <v>44075</v>
      </c>
      <c r="I27" s="22">
        <v>0.3</v>
      </c>
      <c r="J27" s="29">
        <v>1523</v>
      </c>
      <c r="K27" s="30"/>
      <c r="L27" s="30"/>
      <c r="M27" s="67">
        <f t="shared" si="1"/>
        <v>1523</v>
      </c>
      <c r="N27" s="20"/>
      <c r="O27" s="20"/>
      <c r="P27" s="20"/>
      <c r="Q27" s="7"/>
      <c r="R27" s="7"/>
      <c r="S27" s="7"/>
      <c r="T27" s="7"/>
      <c r="U27" s="20"/>
      <c r="V27" s="20"/>
      <c r="W27" s="58"/>
      <c r="X27" s="55"/>
      <c r="Y27" s="56"/>
      <c r="Z27" s="19"/>
      <c r="AA27" s="19"/>
      <c r="AB27" s="19"/>
      <c r="AC27" s="19"/>
      <c r="AD27" s="19"/>
      <c r="AE27" s="19"/>
      <c r="AF27" s="64"/>
      <c r="AG27" s="65"/>
      <c r="AH27" s="69"/>
    </row>
    <row r="28" spans="2:34" ht="30.75" customHeight="1">
      <c r="B28" s="83" t="s">
        <v>85</v>
      </c>
      <c r="C28" s="27" t="s">
        <v>128</v>
      </c>
      <c r="D28" s="27" t="s">
        <v>169</v>
      </c>
      <c r="E28" s="27">
        <v>57320</v>
      </c>
      <c r="F28" s="27" t="s">
        <v>204</v>
      </c>
      <c r="G28" s="27" t="s">
        <v>2</v>
      </c>
      <c r="H28" s="28">
        <v>44075</v>
      </c>
      <c r="I28" s="22">
        <v>6</v>
      </c>
      <c r="J28" s="29">
        <v>26350</v>
      </c>
      <c r="K28" s="30"/>
      <c r="L28" s="30"/>
      <c r="M28" s="67">
        <f t="shared" si="1"/>
        <v>26350</v>
      </c>
      <c r="N28" s="20"/>
      <c r="O28" s="20"/>
      <c r="P28" s="20"/>
      <c r="Q28" s="7"/>
      <c r="R28" s="7"/>
      <c r="S28" s="7"/>
      <c r="T28" s="7"/>
      <c r="U28" s="20"/>
      <c r="V28" s="20"/>
      <c r="W28" s="58"/>
      <c r="X28" s="55"/>
      <c r="Y28" s="56"/>
      <c r="Z28" s="19"/>
      <c r="AA28" s="19"/>
      <c r="AB28" s="19"/>
      <c r="AC28" s="19"/>
      <c r="AD28" s="19"/>
      <c r="AE28" s="19"/>
      <c r="AF28" s="64"/>
      <c r="AG28" s="65"/>
      <c r="AH28" s="69"/>
    </row>
    <row r="29" spans="2:34" ht="30.75" customHeight="1">
      <c r="B29" s="83" t="s">
        <v>86</v>
      </c>
      <c r="C29" s="27" t="s">
        <v>128</v>
      </c>
      <c r="D29" s="27" t="s">
        <v>170</v>
      </c>
      <c r="E29" s="27">
        <v>57320</v>
      </c>
      <c r="F29" s="27" t="s">
        <v>204</v>
      </c>
      <c r="G29" s="27" t="s">
        <v>2</v>
      </c>
      <c r="H29" s="28">
        <v>44075</v>
      </c>
      <c r="I29" s="22">
        <v>0.9</v>
      </c>
      <c r="J29" s="29">
        <v>3038</v>
      </c>
      <c r="K29" s="30"/>
      <c r="L29" s="30"/>
      <c r="M29" s="67">
        <f t="shared" si="1"/>
        <v>3038</v>
      </c>
      <c r="N29" s="20"/>
      <c r="O29" s="20"/>
      <c r="P29" s="20"/>
      <c r="Q29" s="7"/>
      <c r="R29" s="7"/>
      <c r="S29" s="7"/>
      <c r="T29" s="7"/>
      <c r="U29" s="20"/>
      <c r="V29" s="20"/>
      <c r="W29" s="58"/>
      <c r="X29" s="55"/>
      <c r="Y29" s="56"/>
      <c r="Z29" s="19"/>
      <c r="AA29" s="19"/>
      <c r="AB29" s="19"/>
      <c r="AC29" s="19"/>
      <c r="AD29" s="19"/>
      <c r="AE29" s="19"/>
      <c r="AF29" s="64"/>
      <c r="AG29" s="65"/>
      <c r="AH29" s="69"/>
    </row>
    <row r="30" spans="2:34" ht="30.75" customHeight="1">
      <c r="B30" s="83" t="s">
        <v>87</v>
      </c>
      <c r="C30" s="27" t="s">
        <v>128</v>
      </c>
      <c r="D30" s="27" t="s">
        <v>171</v>
      </c>
      <c r="E30" s="27">
        <v>57320</v>
      </c>
      <c r="F30" s="27" t="s">
        <v>204</v>
      </c>
      <c r="G30" s="27" t="s">
        <v>2</v>
      </c>
      <c r="H30" s="28">
        <v>44075</v>
      </c>
      <c r="I30" s="22">
        <v>1.2</v>
      </c>
      <c r="J30" s="29">
        <v>5490</v>
      </c>
      <c r="K30" s="30"/>
      <c r="L30" s="30"/>
      <c r="M30" s="67">
        <f t="shared" si="1"/>
        <v>5490</v>
      </c>
      <c r="N30" s="20"/>
      <c r="O30" s="20"/>
      <c r="P30" s="20"/>
      <c r="Q30" s="7"/>
      <c r="R30" s="7"/>
      <c r="S30" s="7"/>
      <c r="T30" s="7"/>
      <c r="U30" s="20"/>
      <c r="V30" s="20"/>
      <c r="W30" s="58"/>
      <c r="X30" s="55"/>
      <c r="Y30" s="56"/>
      <c r="Z30" s="19"/>
      <c r="AA30" s="19"/>
      <c r="AB30" s="19"/>
      <c r="AC30" s="19"/>
      <c r="AD30" s="19"/>
      <c r="AE30" s="19"/>
      <c r="AF30" s="64"/>
      <c r="AG30" s="65"/>
      <c r="AH30" s="69"/>
    </row>
    <row r="31" spans="2:34" ht="30.75" customHeight="1">
      <c r="B31" s="83" t="s">
        <v>88</v>
      </c>
      <c r="C31" s="27" t="s">
        <v>128</v>
      </c>
      <c r="D31" s="27" t="s">
        <v>172</v>
      </c>
      <c r="E31" s="27">
        <v>57320</v>
      </c>
      <c r="F31" s="27" t="s">
        <v>204</v>
      </c>
      <c r="G31" s="27" t="s">
        <v>2</v>
      </c>
      <c r="H31" s="28">
        <v>44075</v>
      </c>
      <c r="I31" s="22">
        <v>10.8</v>
      </c>
      <c r="J31" s="29">
        <v>41311</v>
      </c>
      <c r="K31" s="30"/>
      <c r="L31" s="30"/>
      <c r="M31" s="67">
        <f t="shared" si="1"/>
        <v>41311</v>
      </c>
      <c r="N31" s="20"/>
      <c r="O31" s="20"/>
      <c r="P31" s="20"/>
      <c r="Q31" s="7"/>
      <c r="R31" s="7"/>
      <c r="S31" s="7"/>
      <c r="T31" s="7"/>
      <c r="U31" s="20"/>
      <c r="V31" s="20"/>
      <c r="W31" s="58"/>
      <c r="X31" s="55"/>
      <c r="Y31" s="56"/>
      <c r="Z31" s="19"/>
      <c r="AA31" s="19"/>
      <c r="AB31" s="19"/>
      <c r="AC31" s="19"/>
      <c r="AD31" s="19"/>
      <c r="AE31" s="19"/>
      <c r="AF31" s="64"/>
      <c r="AG31" s="65"/>
      <c r="AH31" s="69"/>
    </row>
    <row r="32" spans="2:34" ht="30.75" customHeight="1">
      <c r="B32" s="83" t="s">
        <v>89</v>
      </c>
      <c r="C32" s="27" t="s">
        <v>128</v>
      </c>
      <c r="D32" s="27" t="s">
        <v>173</v>
      </c>
      <c r="E32" s="27">
        <v>57320</v>
      </c>
      <c r="F32" s="27" t="s">
        <v>204</v>
      </c>
      <c r="G32" s="27" t="s">
        <v>2</v>
      </c>
      <c r="H32" s="28">
        <v>44075</v>
      </c>
      <c r="I32" s="22">
        <v>3.1</v>
      </c>
      <c r="J32" s="29">
        <v>13194</v>
      </c>
      <c r="K32" s="30"/>
      <c r="L32" s="30"/>
      <c r="M32" s="67">
        <f t="shared" si="1"/>
        <v>13194</v>
      </c>
      <c r="N32" s="20"/>
      <c r="O32" s="20"/>
      <c r="P32" s="20"/>
      <c r="Q32" s="7"/>
      <c r="R32" s="7"/>
      <c r="S32" s="7"/>
      <c r="T32" s="7"/>
      <c r="U32" s="20"/>
      <c r="V32" s="20"/>
      <c r="W32" s="58"/>
      <c r="X32" s="55"/>
      <c r="Y32" s="56"/>
      <c r="Z32" s="19"/>
      <c r="AA32" s="19"/>
      <c r="AB32" s="19"/>
      <c r="AC32" s="19"/>
      <c r="AD32" s="19"/>
      <c r="AE32" s="19"/>
      <c r="AF32" s="64"/>
      <c r="AG32" s="65"/>
      <c r="AH32" s="69"/>
    </row>
    <row r="33" spans="2:34" ht="30.75" customHeight="1">
      <c r="B33" s="83" t="s">
        <v>90</v>
      </c>
      <c r="C33" s="27" t="s">
        <v>128</v>
      </c>
      <c r="D33" s="27" t="s">
        <v>174</v>
      </c>
      <c r="E33" s="27">
        <v>57320</v>
      </c>
      <c r="F33" s="27" t="s">
        <v>204</v>
      </c>
      <c r="G33" s="27" t="s">
        <v>2</v>
      </c>
      <c r="H33" s="28">
        <v>44075</v>
      </c>
      <c r="I33" s="22">
        <v>1.2</v>
      </c>
      <c r="J33" s="29">
        <v>3756</v>
      </c>
      <c r="K33" s="30"/>
      <c r="L33" s="30"/>
      <c r="M33" s="67">
        <f t="shared" si="1"/>
        <v>3756</v>
      </c>
      <c r="N33" s="20"/>
      <c r="O33" s="20"/>
      <c r="P33" s="20"/>
      <c r="Q33" s="7"/>
      <c r="R33" s="7"/>
      <c r="S33" s="7"/>
      <c r="T33" s="7"/>
      <c r="U33" s="20"/>
      <c r="V33" s="20"/>
      <c r="W33" s="58"/>
      <c r="X33" s="55"/>
      <c r="Y33" s="56"/>
      <c r="Z33" s="19"/>
      <c r="AA33" s="19"/>
      <c r="AB33" s="19"/>
      <c r="AC33" s="19"/>
      <c r="AD33" s="19"/>
      <c r="AE33" s="19"/>
      <c r="AF33" s="64"/>
      <c r="AG33" s="65"/>
      <c r="AH33" s="69"/>
    </row>
    <row r="34" spans="2:34" ht="30.75" customHeight="1">
      <c r="B34" s="83" t="s">
        <v>91</v>
      </c>
      <c r="C34" s="27" t="s">
        <v>128</v>
      </c>
      <c r="D34" s="27" t="s">
        <v>175</v>
      </c>
      <c r="E34" s="27">
        <v>57320</v>
      </c>
      <c r="F34" s="27" t="s">
        <v>204</v>
      </c>
      <c r="G34" s="27" t="s">
        <v>2</v>
      </c>
      <c r="H34" s="28">
        <v>44075</v>
      </c>
      <c r="I34" s="22">
        <v>3.4</v>
      </c>
      <c r="J34" s="29">
        <v>12975</v>
      </c>
      <c r="K34" s="30"/>
      <c r="L34" s="30"/>
      <c r="M34" s="67">
        <f t="shared" si="1"/>
        <v>12975</v>
      </c>
      <c r="N34" s="20"/>
      <c r="O34" s="20"/>
      <c r="P34" s="20"/>
      <c r="Q34" s="7"/>
      <c r="R34" s="7"/>
      <c r="S34" s="7"/>
      <c r="T34" s="7"/>
      <c r="U34" s="20"/>
      <c r="V34" s="20"/>
      <c r="W34" s="58"/>
      <c r="X34" s="55"/>
      <c r="Y34" s="56"/>
      <c r="Z34" s="19"/>
      <c r="AA34" s="19"/>
      <c r="AB34" s="19"/>
      <c r="AC34" s="19"/>
      <c r="AD34" s="19"/>
      <c r="AE34" s="19"/>
      <c r="AF34" s="64"/>
      <c r="AG34" s="65"/>
      <c r="AH34" s="69"/>
    </row>
    <row r="35" spans="2:34" ht="30.75" customHeight="1">
      <c r="B35" s="83" t="s">
        <v>92</v>
      </c>
      <c r="C35" s="27" t="s">
        <v>128</v>
      </c>
      <c r="D35" s="27" t="s">
        <v>176</v>
      </c>
      <c r="E35" s="27">
        <v>57320</v>
      </c>
      <c r="F35" s="27" t="s">
        <v>204</v>
      </c>
      <c r="G35" s="27" t="s">
        <v>2</v>
      </c>
      <c r="H35" s="28">
        <v>44075</v>
      </c>
      <c r="I35" s="22">
        <v>3</v>
      </c>
      <c r="J35" s="29">
        <v>13237</v>
      </c>
      <c r="K35" s="30"/>
      <c r="L35" s="30"/>
      <c r="M35" s="67">
        <f t="shared" si="1"/>
        <v>13237</v>
      </c>
      <c r="N35" s="20"/>
      <c r="O35" s="20"/>
      <c r="P35" s="20"/>
      <c r="Q35" s="7"/>
      <c r="R35" s="7"/>
      <c r="S35" s="7"/>
      <c r="T35" s="7"/>
      <c r="U35" s="20"/>
      <c r="V35" s="20"/>
      <c r="W35" s="58"/>
      <c r="X35" s="55"/>
      <c r="Y35" s="56"/>
      <c r="Z35" s="19"/>
      <c r="AA35" s="19"/>
      <c r="AB35" s="19"/>
      <c r="AC35" s="19"/>
      <c r="AD35" s="19"/>
      <c r="AE35" s="19"/>
      <c r="AF35" s="64"/>
      <c r="AG35" s="65"/>
      <c r="AH35" s="69"/>
    </row>
    <row r="36" spans="2:34" ht="30.75" customHeight="1">
      <c r="B36" s="83" t="s">
        <v>93</v>
      </c>
      <c r="C36" s="27" t="s">
        <v>128</v>
      </c>
      <c r="D36" s="27" t="s">
        <v>177</v>
      </c>
      <c r="E36" s="27">
        <v>57320</v>
      </c>
      <c r="F36" s="27" t="s">
        <v>204</v>
      </c>
      <c r="G36" s="27" t="s">
        <v>2</v>
      </c>
      <c r="H36" s="28">
        <v>44075</v>
      </c>
      <c r="I36" s="22">
        <v>2.6</v>
      </c>
      <c r="J36" s="29">
        <v>10728</v>
      </c>
      <c r="K36" s="30"/>
      <c r="L36" s="30"/>
      <c r="M36" s="67">
        <f t="shared" si="1"/>
        <v>10728</v>
      </c>
      <c r="N36" s="20"/>
      <c r="O36" s="20"/>
      <c r="P36" s="20"/>
      <c r="Q36" s="7"/>
      <c r="R36" s="7"/>
      <c r="S36" s="7"/>
      <c r="T36" s="7"/>
      <c r="U36" s="20"/>
      <c r="V36" s="20"/>
      <c r="W36" s="58"/>
      <c r="X36" s="55"/>
      <c r="Y36" s="56"/>
      <c r="Z36" s="19"/>
      <c r="AA36" s="19"/>
      <c r="AB36" s="19"/>
      <c r="AC36" s="19"/>
      <c r="AD36" s="19"/>
      <c r="AE36" s="19"/>
      <c r="AF36" s="64"/>
      <c r="AG36" s="65"/>
      <c r="AH36" s="69"/>
    </row>
    <row r="37" spans="2:34" ht="30.75" customHeight="1">
      <c r="B37" s="83" t="s">
        <v>94</v>
      </c>
      <c r="C37" s="27" t="s">
        <v>128</v>
      </c>
      <c r="D37" s="27" t="s">
        <v>178</v>
      </c>
      <c r="E37" s="27">
        <v>57320</v>
      </c>
      <c r="F37" s="27" t="s">
        <v>204</v>
      </c>
      <c r="G37" s="27" t="s">
        <v>2</v>
      </c>
      <c r="H37" s="28">
        <v>44075</v>
      </c>
      <c r="I37" s="22" t="s">
        <v>199</v>
      </c>
      <c r="J37" s="29">
        <v>13112</v>
      </c>
      <c r="K37" s="30"/>
      <c r="L37" s="30"/>
      <c r="M37" s="67">
        <f t="shared" si="1"/>
        <v>13112</v>
      </c>
      <c r="N37" s="20"/>
      <c r="O37" s="20"/>
      <c r="P37" s="20"/>
      <c r="Q37" s="7"/>
      <c r="R37" s="7"/>
      <c r="S37" s="7"/>
      <c r="T37" s="7"/>
      <c r="U37" s="20"/>
      <c r="V37" s="20"/>
      <c r="W37" s="58"/>
      <c r="X37" s="55"/>
      <c r="Y37" s="56"/>
      <c r="Z37" s="19"/>
      <c r="AA37" s="19"/>
      <c r="AB37" s="19"/>
      <c r="AC37" s="19"/>
      <c r="AD37" s="19"/>
      <c r="AE37" s="19"/>
      <c r="AF37" s="64"/>
      <c r="AG37" s="65"/>
      <c r="AH37" s="69"/>
    </row>
    <row r="38" spans="2:34" ht="30.75" customHeight="1">
      <c r="B38" s="83" t="s">
        <v>95</v>
      </c>
      <c r="C38" s="27" t="s">
        <v>128</v>
      </c>
      <c r="D38" s="27" t="s">
        <v>179</v>
      </c>
      <c r="E38" s="27">
        <v>57320</v>
      </c>
      <c r="F38" s="27" t="s">
        <v>204</v>
      </c>
      <c r="G38" s="27" t="s">
        <v>2</v>
      </c>
      <c r="H38" s="28">
        <v>44075</v>
      </c>
      <c r="I38" s="22">
        <v>4.1</v>
      </c>
      <c r="J38" s="29">
        <v>17917</v>
      </c>
      <c r="K38" s="30"/>
      <c r="L38" s="30"/>
      <c r="M38" s="67">
        <f t="shared" si="1"/>
        <v>17917</v>
      </c>
      <c r="N38" s="20"/>
      <c r="O38" s="20"/>
      <c r="P38" s="20"/>
      <c r="Q38" s="7"/>
      <c r="R38" s="7"/>
      <c r="S38" s="7"/>
      <c r="T38" s="7"/>
      <c r="U38" s="20"/>
      <c r="V38" s="20"/>
      <c r="W38" s="58"/>
      <c r="X38" s="55"/>
      <c r="Y38" s="56"/>
      <c r="Z38" s="19"/>
      <c r="AA38" s="19"/>
      <c r="AB38" s="19"/>
      <c r="AC38" s="19"/>
      <c r="AD38" s="19"/>
      <c r="AE38" s="19"/>
      <c r="AF38" s="64"/>
      <c r="AG38" s="65"/>
      <c r="AH38" s="69"/>
    </row>
    <row r="39" spans="2:34" ht="30.75" customHeight="1">
      <c r="B39" s="83" t="s">
        <v>96</v>
      </c>
      <c r="C39" s="27" t="s">
        <v>128</v>
      </c>
      <c r="D39" s="27" t="s">
        <v>180</v>
      </c>
      <c r="E39" s="27">
        <v>57320</v>
      </c>
      <c r="F39" s="27" t="s">
        <v>204</v>
      </c>
      <c r="G39" s="27" t="s">
        <v>2</v>
      </c>
      <c r="H39" s="28">
        <v>44075</v>
      </c>
      <c r="I39" s="22">
        <v>4.1</v>
      </c>
      <c r="J39" s="29">
        <v>15921</v>
      </c>
      <c r="K39" s="30"/>
      <c r="L39" s="30"/>
      <c r="M39" s="67">
        <f t="shared" si="1"/>
        <v>15921</v>
      </c>
      <c r="N39" s="20"/>
      <c r="O39" s="20"/>
      <c r="P39" s="20"/>
      <c r="Q39" s="7"/>
      <c r="R39" s="7"/>
      <c r="S39" s="7"/>
      <c r="T39" s="7"/>
      <c r="U39" s="20"/>
      <c r="V39" s="20"/>
      <c r="W39" s="58"/>
      <c r="X39" s="55"/>
      <c r="Y39" s="56"/>
      <c r="Z39" s="19"/>
      <c r="AA39" s="19"/>
      <c r="AB39" s="19"/>
      <c r="AC39" s="19"/>
      <c r="AD39" s="19"/>
      <c r="AE39" s="19"/>
      <c r="AF39" s="64"/>
      <c r="AG39" s="65"/>
      <c r="AH39" s="69"/>
    </row>
    <row r="40" spans="2:34" ht="30.75" customHeight="1">
      <c r="B40" s="83" t="s">
        <v>97</v>
      </c>
      <c r="C40" s="27" t="s">
        <v>128</v>
      </c>
      <c r="D40" s="27" t="s">
        <v>181</v>
      </c>
      <c r="E40" s="27">
        <v>57320</v>
      </c>
      <c r="F40" s="27" t="s">
        <v>204</v>
      </c>
      <c r="G40" s="27" t="s">
        <v>2</v>
      </c>
      <c r="H40" s="28">
        <v>44075</v>
      </c>
      <c r="I40" s="22">
        <v>4.1</v>
      </c>
      <c r="J40" s="29">
        <v>15822</v>
      </c>
      <c r="K40" s="30"/>
      <c r="L40" s="30"/>
      <c r="M40" s="67">
        <f aca="true" t="shared" si="2" ref="M40:M45">J40</f>
        <v>15822</v>
      </c>
      <c r="N40" s="20"/>
      <c r="O40" s="20"/>
      <c r="P40" s="20"/>
      <c r="Q40" s="7"/>
      <c r="R40" s="7"/>
      <c r="S40" s="7"/>
      <c r="T40" s="7"/>
      <c r="U40" s="20"/>
      <c r="V40" s="20"/>
      <c r="W40" s="58"/>
      <c r="X40" s="55"/>
      <c r="Y40" s="56"/>
      <c r="Z40" s="19"/>
      <c r="AA40" s="19"/>
      <c r="AB40" s="19"/>
      <c r="AC40" s="19"/>
      <c r="AD40" s="19"/>
      <c r="AE40" s="19"/>
      <c r="AF40" s="64"/>
      <c r="AG40" s="65"/>
      <c r="AH40" s="69"/>
    </row>
    <row r="41" spans="2:34" ht="30.75" customHeight="1">
      <c r="B41" s="83" t="s">
        <v>98</v>
      </c>
      <c r="C41" s="27" t="s">
        <v>128</v>
      </c>
      <c r="D41" s="27" t="s">
        <v>182</v>
      </c>
      <c r="E41" s="27">
        <v>57320</v>
      </c>
      <c r="F41" s="27" t="s">
        <v>204</v>
      </c>
      <c r="G41" s="27" t="s">
        <v>2</v>
      </c>
      <c r="H41" s="28">
        <v>44075</v>
      </c>
      <c r="I41" s="22">
        <v>4.2</v>
      </c>
      <c r="J41" s="29">
        <v>18103</v>
      </c>
      <c r="K41" s="30"/>
      <c r="L41" s="30"/>
      <c r="M41" s="67">
        <f t="shared" si="2"/>
        <v>18103</v>
      </c>
      <c r="N41" s="20"/>
      <c r="O41" s="20"/>
      <c r="P41" s="20"/>
      <c r="Q41" s="7"/>
      <c r="R41" s="7"/>
      <c r="S41" s="7"/>
      <c r="T41" s="7"/>
      <c r="U41" s="20"/>
      <c r="V41" s="20"/>
      <c r="W41" s="58"/>
      <c r="X41" s="55"/>
      <c r="Y41" s="56"/>
      <c r="Z41" s="19"/>
      <c r="AA41" s="19"/>
      <c r="AB41" s="19"/>
      <c r="AC41" s="19"/>
      <c r="AD41" s="19"/>
      <c r="AE41" s="19"/>
      <c r="AF41" s="64"/>
      <c r="AG41" s="65"/>
      <c r="AH41" s="69"/>
    </row>
    <row r="42" spans="2:34" ht="30.75" customHeight="1">
      <c r="B42" s="83" t="s">
        <v>99</v>
      </c>
      <c r="C42" s="27" t="s">
        <v>129</v>
      </c>
      <c r="D42" s="27" t="s">
        <v>183</v>
      </c>
      <c r="E42" s="27">
        <v>57320</v>
      </c>
      <c r="F42" s="27" t="s">
        <v>204</v>
      </c>
      <c r="G42" s="27" t="s">
        <v>2</v>
      </c>
      <c r="H42" s="28">
        <v>44075</v>
      </c>
      <c r="I42" s="22">
        <v>7.5</v>
      </c>
      <c r="J42" s="29">
        <v>29814</v>
      </c>
      <c r="K42" s="30"/>
      <c r="L42" s="30"/>
      <c r="M42" s="67">
        <f t="shared" si="2"/>
        <v>29814</v>
      </c>
      <c r="N42" s="20"/>
      <c r="O42" s="20"/>
      <c r="P42" s="20"/>
      <c r="Q42" s="7"/>
      <c r="R42" s="7"/>
      <c r="S42" s="7"/>
      <c r="T42" s="7"/>
      <c r="U42" s="20"/>
      <c r="V42" s="20"/>
      <c r="W42" s="58"/>
      <c r="X42" s="55"/>
      <c r="Y42" s="56"/>
      <c r="Z42" s="19"/>
      <c r="AA42" s="19"/>
      <c r="AB42" s="19"/>
      <c r="AC42" s="19"/>
      <c r="AD42" s="19"/>
      <c r="AE42" s="19"/>
      <c r="AF42" s="64"/>
      <c r="AG42" s="65"/>
      <c r="AH42" s="69"/>
    </row>
    <row r="43" spans="2:34" ht="30.75" customHeight="1">
      <c r="B43" s="81" t="s">
        <v>100</v>
      </c>
      <c r="C43" s="27" t="s">
        <v>130</v>
      </c>
      <c r="D43" s="27" t="s">
        <v>184</v>
      </c>
      <c r="E43" s="27">
        <v>57320</v>
      </c>
      <c r="F43" s="27" t="s">
        <v>204</v>
      </c>
      <c r="G43" s="27" t="s">
        <v>2</v>
      </c>
      <c r="H43" s="28">
        <v>44075</v>
      </c>
      <c r="I43" s="22">
        <v>6</v>
      </c>
      <c r="J43" s="29">
        <v>4235</v>
      </c>
      <c r="K43" s="30"/>
      <c r="L43" s="30"/>
      <c r="M43" s="67">
        <f t="shared" si="2"/>
        <v>4235</v>
      </c>
      <c r="N43" s="20"/>
      <c r="O43" s="20"/>
      <c r="P43" s="20"/>
      <c r="Q43" s="7"/>
      <c r="R43" s="7"/>
      <c r="S43" s="7"/>
      <c r="T43" s="7"/>
      <c r="U43" s="20"/>
      <c r="V43" s="20"/>
      <c r="W43" s="58"/>
      <c r="X43" s="55"/>
      <c r="Y43" s="56"/>
      <c r="Z43" s="19"/>
      <c r="AA43" s="19"/>
      <c r="AB43" s="19"/>
      <c r="AC43" s="19"/>
      <c r="AD43" s="19"/>
      <c r="AE43" s="19"/>
      <c r="AF43" s="64"/>
      <c r="AG43" s="65"/>
      <c r="AH43" s="69"/>
    </row>
    <row r="44" spans="2:34" ht="30.75" customHeight="1">
      <c r="B44" s="81" t="s">
        <v>101</v>
      </c>
      <c r="C44" s="27" t="s">
        <v>131</v>
      </c>
      <c r="D44" s="27" t="s">
        <v>185</v>
      </c>
      <c r="E44" s="27">
        <v>57320</v>
      </c>
      <c r="F44" s="27" t="s">
        <v>204</v>
      </c>
      <c r="G44" s="27" t="s">
        <v>2</v>
      </c>
      <c r="H44" s="28">
        <v>44075</v>
      </c>
      <c r="I44" s="22">
        <v>36</v>
      </c>
      <c r="J44" s="29">
        <v>29520</v>
      </c>
      <c r="K44" s="30"/>
      <c r="L44" s="30"/>
      <c r="M44" s="67">
        <f t="shared" si="2"/>
        <v>29520</v>
      </c>
      <c r="N44" s="20"/>
      <c r="O44" s="20"/>
      <c r="P44" s="20"/>
      <c r="Q44" s="7"/>
      <c r="R44" s="7"/>
      <c r="S44" s="7"/>
      <c r="T44" s="7"/>
      <c r="U44" s="20"/>
      <c r="V44" s="20"/>
      <c r="W44" s="58"/>
      <c r="X44" s="55"/>
      <c r="Y44" s="56"/>
      <c r="Z44" s="19"/>
      <c r="AA44" s="19"/>
      <c r="AB44" s="19"/>
      <c r="AC44" s="19"/>
      <c r="AD44" s="19"/>
      <c r="AE44" s="19"/>
      <c r="AF44" s="64"/>
      <c r="AG44" s="65"/>
      <c r="AH44" s="69"/>
    </row>
    <row r="45" spans="2:34" ht="30.75" customHeight="1">
      <c r="B45" s="83" t="s">
        <v>102</v>
      </c>
      <c r="C45" s="27" t="s">
        <v>132</v>
      </c>
      <c r="D45" s="27" t="s">
        <v>186</v>
      </c>
      <c r="E45" s="27">
        <v>57320</v>
      </c>
      <c r="F45" s="27" t="s">
        <v>204</v>
      </c>
      <c r="G45" s="27" t="s">
        <v>2</v>
      </c>
      <c r="H45" s="28">
        <v>44075</v>
      </c>
      <c r="I45" s="22">
        <v>3.6</v>
      </c>
      <c r="J45" s="29">
        <v>12755</v>
      </c>
      <c r="K45" s="30"/>
      <c r="L45" s="30"/>
      <c r="M45" s="67">
        <f t="shared" si="2"/>
        <v>12755</v>
      </c>
      <c r="N45" s="20"/>
      <c r="O45" s="20"/>
      <c r="P45" s="20"/>
      <c r="Q45" s="7"/>
      <c r="R45" s="7"/>
      <c r="S45" s="7"/>
      <c r="T45" s="7"/>
      <c r="U45" s="20"/>
      <c r="V45" s="20"/>
      <c r="W45" s="58"/>
      <c r="X45" s="55"/>
      <c r="Y45" s="56"/>
      <c r="Z45" s="19"/>
      <c r="AA45" s="19"/>
      <c r="AB45" s="19"/>
      <c r="AC45" s="19"/>
      <c r="AD45" s="19"/>
      <c r="AE45" s="19"/>
      <c r="AF45" s="64"/>
      <c r="AG45" s="65"/>
      <c r="AH45" s="69"/>
    </row>
    <row r="46" spans="2:34" ht="30.75" customHeight="1">
      <c r="B46" s="83" t="s">
        <v>103</v>
      </c>
      <c r="C46" s="27" t="s">
        <v>133</v>
      </c>
      <c r="D46" s="27" t="s">
        <v>187</v>
      </c>
      <c r="E46" s="27">
        <v>57320</v>
      </c>
      <c r="F46" s="27" t="s">
        <v>204</v>
      </c>
      <c r="G46" s="27" t="s">
        <v>2</v>
      </c>
      <c r="H46" s="28">
        <v>44075</v>
      </c>
      <c r="I46" s="22">
        <v>0.3</v>
      </c>
      <c r="J46" s="29">
        <v>1663</v>
      </c>
      <c r="K46" s="30"/>
      <c r="L46" s="30"/>
      <c r="M46" s="67">
        <f>J46</f>
        <v>1663</v>
      </c>
      <c r="N46" s="20"/>
      <c r="O46" s="20"/>
      <c r="P46" s="20"/>
      <c r="Q46" s="7"/>
      <c r="R46" s="7"/>
      <c r="S46" s="7"/>
      <c r="T46" s="7"/>
      <c r="U46" s="20"/>
      <c r="V46" s="20"/>
      <c r="W46" s="58"/>
      <c r="X46" s="55"/>
      <c r="Y46" s="56"/>
      <c r="Z46" s="19"/>
      <c r="AA46" s="19"/>
      <c r="AB46" s="19"/>
      <c r="AC46" s="19"/>
      <c r="AD46" s="19"/>
      <c r="AE46" s="19"/>
      <c r="AF46" s="64"/>
      <c r="AG46" s="65"/>
      <c r="AH46" s="69"/>
    </row>
    <row r="47" spans="2:34" ht="30.75" customHeight="1">
      <c r="B47" s="81" t="s">
        <v>104</v>
      </c>
      <c r="C47" s="27" t="s">
        <v>134</v>
      </c>
      <c r="D47" s="27" t="s">
        <v>188</v>
      </c>
      <c r="E47" s="27">
        <v>57320</v>
      </c>
      <c r="F47" s="27" t="s">
        <v>204</v>
      </c>
      <c r="G47" s="27" t="s">
        <v>2</v>
      </c>
      <c r="H47" s="28">
        <v>44075</v>
      </c>
      <c r="I47" s="22">
        <v>3</v>
      </c>
      <c r="J47" s="29">
        <v>89</v>
      </c>
      <c r="K47" s="30"/>
      <c r="L47" s="30"/>
      <c r="M47" s="67">
        <f>J47</f>
        <v>89</v>
      </c>
      <c r="N47" s="20"/>
      <c r="O47" s="20"/>
      <c r="P47" s="20"/>
      <c r="Q47" s="7"/>
      <c r="R47" s="7"/>
      <c r="S47" s="7"/>
      <c r="T47" s="7"/>
      <c r="U47" s="20"/>
      <c r="V47" s="20"/>
      <c r="W47" s="58"/>
      <c r="X47" s="55"/>
      <c r="Y47" s="56"/>
      <c r="Z47" s="19"/>
      <c r="AA47" s="19"/>
      <c r="AB47" s="19"/>
      <c r="AC47" s="19"/>
      <c r="AD47" s="19"/>
      <c r="AE47" s="19"/>
      <c r="AF47" s="64"/>
      <c r="AG47" s="65"/>
      <c r="AH47" s="69"/>
    </row>
    <row r="48" spans="2:34" ht="30.75" customHeight="1">
      <c r="B48" s="81" t="s">
        <v>105</v>
      </c>
      <c r="C48" s="27" t="s">
        <v>135</v>
      </c>
      <c r="D48" s="27" t="s">
        <v>189</v>
      </c>
      <c r="E48" s="27">
        <v>57320</v>
      </c>
      <c r="F48" s="27" t="s">
        <v>204</v>
      </c>
      <c r="G48" s="27" t="s">
        <v>2</v>
      </c>
      <c r="H48" s="28">
        <v>44075</v>
      </c>
      <c r="I48" s="22">
        <v>3</v>
      </c>
      <c r="J48" s="29">
        <v>1166</v>
      </c>
      <c r="K48" s="30"/>
      <c r="L48" s="30"/>
      <c r="M48" s="67">
        <f>J48</f>
        <v>1166</v>
      </c>
      <c r="N48" s="20"/>
      <c r="O48" s="20"/>
      <c r="P48" s="20"/>
      <c r="Q48" s="7"/>
      <c r="R48" s="7"/>
      <c r="S48" s="7"/>
      <c r="T48" s="7"/>
      <c r="U48" s="20"/>
      <c r="V48" s="20"/>
      <c r="W48" s="58"/>
      <c r="X48" s="55"/>
      <c r="Y48" s="56"/>
      <c r="Z48" s="19"/>
      <c r="AA48" s="19"/>
      <c r="AB48" s="19"/>
      <c r="AC48" s="19"/>
      <c r="AD48" s="19"/>
      <c r="AE48" s="19"/>
      <c r="AF48" s="64"/>
      <c r="AG48" s="65"/>
      <c r="AH48" s="69"/>
    </row>
    <row r="49" spans="2:34" ht="30.75" customHeight="1">
      <c r="B49" s="81" t="s">
        <v>106</v>
      </c>
      <c r="C49" s="27" t="s">
        <v>136</v>
      </c>
      <c r="D49" s="27" t="s">
        <v>190</v>
      </c>
      <c r="E49" s="27">
        <v>57320</v>
      </c>
      <c r="F49" s="27" t="s">
        <v>204</v>
      </c>
      <c r="G49" s="27" t="s">
        <v>2</v>
      </c>
      <c r="H49" s="28">
        <v>44075</v>
      </c>
      <c r="I49" s="22">
        <v>3</v>
      </c>
      <c r="J49" s="29">
        <v>26</v>
      </c>
      <c r="K49" s="30"/>
      <c r="L49" s="30"/>
      <c r="M49" s="67">
        <f>J49</f>
        <v>26</v>
      </c>
      <c r="N49" s="20"/>
      <c r="O49" s="20"/>
      <c r="P49" s="20"/>
      <c r="Q49" s="7"/>
      <c r="R49" s="7"/>
      <c r="S49" s="7"/>
      <c r="T49" s="7"/>
      <c r="U49" s="20"/>
      <c r="V49" s="20"/>
      <c r="W49" s="58"/>
      <c r="X49" s="55"/>
      <c r="Y49" s="56"/>
      <c r="Z49" s="19"/>
      <c r="AA49" s="19"/>
      <c r="AB49" s="19"/>
      <c r="AC49" s="19"/>
      <c r="AD49" s="19"/>
      <c r="AE49" s="19"/>
      <c r="AF49" s="64"/>
      <c r="AG49" s="65"/>
      <c r="AH49" s="69"/>
    </row>
    <row r="50" spans="2:34" ht="30.75" customHeight="1">
      <c r="B50" s="81" t="s">
        <v>107</v>
      </c>
      <c r="C50" s="27" t="s">
        <v>137</v>
      </c>
      <c r="D50" s="27" t="s">
        <v>191</v>
      </c>
      <c r="E50" s="27">
        <v>57320</v>
      </c>
      <c r="F50" s="27" t="s">
        <v>204</v>
      </c>
      <c r="G50" s="27" t="s">
        <v>2</v>
      </c>
      <c r="H50" s="28">
        <v>44075</v>
      </c>
      <c r="I50" s="22">
        <v>18</v>
      </c>
      <c r="J50" s="29">
        <v>680</v>
      </c>
      <c r="K50" s="30"/>
      <c r="L50" s="30"/>
      <c r="M50" s="67">
        <f>J50</f>
        <v>680</v>
      </c>
      <c r="N50" s="20"/>
      <c r="O50" s="20"/>
      <c r="P50" s="20"/>
      <c r="Q50" s="7"/>
      <c r="R50" s="7"/>
      <c r="S50" s="7"/>
      <c r="T50" s="7"/>
      <c r="U50" s="20"/>
      <c r="V50" s="20"/>
      <c r="W50" s="58"/>
      <c r="X50" s="55"/>
      <c r="Y50" s="56"/>
      <c r="Z50" s="19"/>
      <c r="AA50" s="19"/>
      <c r="AB50" s="19"/>
      <c r="AC50" s="19"/>
      <c r="AD50" s="19"/>
      <c r="AE50" s="19"/>
      <c r="AF50" s="64"/>
      <c r="AG50" s="65"/>
      <c r="AH50" s="69"/>
    </row>
    <row r="51" spans="2:34" ht="30.75" customHeight="1">
      <c r="B51" s="81" t="s">
        <v>108</v>
      </c>
      <c r="C51" s="27" t="s">
        <v>138</v>
      </c>
      <c r="D51" s="27" t="s">
        <v>192</v>
      </c>
      <c r="E51" s="27">
        <v>57320</v>
      </c>
      <c r="F51" s="27" t="s">
        <v>204</v>
      </c>
      <c r="G51" s="27" t="s">
        <v>2</v>
      </c>
      <c r="H51" s="28">
        <v>44075</v>
      </c>
      <c r="I51" s="22">
        <v>9</v>
      </c>
      <c r="J51" s="30"/>
      <c r="K51" s="29">
        <v>1532</v>
      </c>
      <c r="L51" s="29">
        <v>4645</v>
      </c>
      <c r="M51" s="67">
        <f>K51+L51</f>
        <v>6177</v>
      </c>
      <c r="N51" s="20"/>
      <c r="O51" s="30"/>
      <c r="P51" s="30"/>
      <c r="Q51" s="20"/>
      <c r="R51" s="20"/>
      <c r="S51" s="20"/>
      <c r="T51" s="20"/>
      <c r="U51" s="20"/>
      <c r="V51" s="20"/>
      <c r="W51" s="58"/>
      <c r="X51" s="55"/>
      <c r="Y51" s="56"/>
      <c r="Z51" s="19"/>
      <c r="AA51" s="19"/>
      <c r="AB51" s="19"/>
      <c r="AC51" s="19"/>
      <c r="AD51" s="19"/>
      <c r="AE51" s="19"/>
      <c r="AF51" s="64"/>
      <c r="AG51" s="65"/>
      <c r="AH51" s="69"/>
    </row>
    <row r="52" spans="2:34" ht="30.75" customHeight="1">
      <c r="B52" s="81" t="s">
        <v>109</v>
      </c>
      <c r="C52" s="27" t="s">
        <v>139</v>
      </c>
      <c r="D52" s="27" t="s">
        <v>193</v>
      </c>
      <c r="E52" s="27">
        <v>57320</v>
      </c>
      <c r="F52" s="27" t="s">
        <v>204</v>
      </c>
      <c r="G52" s="27" t="s">
        <v>2</v>
      </c>
      <c r="H52" s="28">
        <v>44075</v>
      </c>
      <c r="I52" s="22">
        <v>12</v>
      </c>
      <c r="J52" s="29">
        <v>11452</v>
      </c>
      <c r="K52" s="30"/>
      <c r="L52" s="30"/>
      <c r="M52" s="67">
        <f>J52</f>
        <v>11452</v>
      </c>
      <c r="N52" s="20"/>
      <c r="O52" s="20"/>
      <c r="P52" s="20"/>
      <c r="Q52" s="7"/>
      <c r="R52" s="7"/>
      <c r="S52" s="7"/>
      <c r="T52" s="7"/>
      <c r="U52" s="20"/>
      <c r="V52" s="20"/>
      <c r="W52" s="58"/>
      <c r="X52" s="55"/>
      <c r="Y52" s="56"/>
      <c r="Z52" s="19"/>
      <c r="AA52" s="19"/>
      <c r="AB52" s="19"/>
      <c r="AC52" s="19"/>
      <c r="AD52" s="19"/>
      <c r="AE52" s="19"/>
      <c r="AF52" s="64"/>
      <c r="AG52" s="65"/>
      <c r="AH52" s="69"/>
    </row>
    <row r="53" spans="2:34" ht="30.75" customHeight="1">
      <c r="B53" s="81" t="s">
        <v>110</v>
      </c>
      <c r="C53" s="27" t="s">
        <v>140</v>
      </c>
      <c r="D53" s="27" t="s">
        <v>194</v>
      </c>
      <c r="E53" s="27">
        <v>57320</v>
      </c>
      <c r="F53" s="27" t="s">
        <v>204</v>
      </c>
      <c r="G53" s="27" t="s">
        <v>2</v>
      </c>
      <c r="H53" s="28">
        <v>44075</v>
      </c>
      <c r="I53" s="22">
        <v>18</v>
      </c>
      <c r="J53" s="29">
        <v>20946</v>
      </c>
      <c r="K53" s="30"/>
      <c r="L53" s="30"/>
      <c r="M53" s="67">
        <f>J53</f>
        <v>20946</v>
      </c>
      <c r="N53" s="20"/>
      <c r="O53" s="20"/>
      <c r="P53" s="20"/>
      <c r="Q53" s="7"/>
      <c r="R53" s="7"/>
      <c r="S53" s="7"/>
      <c r="T53" s="7"/>
      <c r="U53" s="20"/>
      <c r="V53" s="20"/>
      <c r="W53" s="58"/>
      <c r="X53" s="55"/>
      <c r="Y53" s="56"/>
      <c r="Z53" s="19"/>
      <c r="AA53" s="19"/>
      <c r="AB53" s="19"/>
      <c r="AC53" s="19"/>
      <c r="AD53" s="19"/>
      <c r="AE53" s="19"/>
      <c r="AF53" s="64"/>
      <c r="AG53" s="65"/>
      <c r="AH53" s="69"/>
    </row>
    <row r="54" spans="2:34" ht="30.75" customHeight="1">
      <c r="B54" s="81" t="s">
        <v>111</v>
      </c>
      <c r="C54" s="27" t="s">
        <v>141</v>
      </c>
      <c r="D54" s="27" t="s">
        <v>195</v>
      </c>
      <c r="E54" s="27">
        <v>57320</v>
      </c>
      <c r="F54" s="27" t="s">
        <v>204</v>
      </c>
      <c r="G54" s="27" t="s">
        <v>2</v>
      </c>
      <c r="H54" s="28">
        <v>44075</v>
      </c>
      <c r="I54" s="22">
        <v>18</v>
      </c>
      <c r="J54" s="29">
        <v>9181</v>
      </c>
      <c r="K54" s="30"/>
      <c r="L54" s="30"/>
      <c r="M54" s="67">
        <f>J54</f>
        <v>9181</v>
      </c>
      <c r="N54" s="20"/>
      <c r="O54" s="20"/>
      <c r="P54" s="20"/>
      <c r="Q54" s="7"/>
      <c r="R54" s="7"/>
      <c r="S54" s="7"/>
      <c r="T54" s="7"/>
      <c r="U54" s="20"/>
      <c r="V54" s="20"/>
      <c r="W54" s="58"/>
      <c r="X54" s="55"/>
      <c r="Y54" s="56"/>
      <c r="Z54" s="19"/>
      <c r="AA54" s="19"/>
      <c r="AB54" s="19"/>
      <c r="AC54" s="19"/>
      <c r="AD54" s="19"/>
      <c r="AE54" s="19"/>
      <c r="AF54" s="64"/>
      <c r="AG54" s="65"/>
      <c r="AH54" s="69"/>
    </row>
    <row r="55" spans="2:34" ht="30.75" customHeight="1">
      <c r="B55" s="81" t="s">
        <v>112</v>
      </c>
      <c r="C55" s="27" t="s">
        <v>142</v>
      </c>
      <c r="D55" s="27" t="s">
        <v>190</v>
      </c>
      <c r="E55" s="27">
        <v>57320</v>
      </c>
      <c r="F55" s="27" t="s">
        <v>204</v>
      </c>
      <c r="G55" s="27" t="s">
        <v>2</v>
      </c>
      <c r="H55" s="28">
        <v>44075</v>
      </c>
      <c r="I55" s="22">
        <v>36</v>
      </c>
      <c r="J55" s="29">
        <v>9875</v>
      </c>
      <c r="K55" s="30"/>
      <c r="L55" s="30"/>
      <c r="M55" s="67">
        <f>J55</f>
        <v>9875</v>
      </c>
      <c r="N55" s="20"/>
      <c r="O55" s="20"/>
      <c r="P55" s="20"/>
      <c r="Q55" s="7"/>
      <c r="R55" s="7"/>
      <c r="S55" s="7"/>
      <c r="T55" s="7"/>
      <c r="U55" s="20"/>
      <c r="V55" s="20"/>
      <c r="W55" s="58"/>
      <c r="X55" s="55"/>
      <c r="Y55" s="56"/>
      <c r="Z55" s="19"/>
      <c r="AA55" s="19"/>
      <c r="AB55" s="19"/>
      <c r="AC55" s="19"/>
      <c r="AD55" s="19"/>
      <c r="AE55" s="19"/>
      <c r="AF55" s="64"/>
      <c r="AG55" s="65"/>
      <c r="AH55" s="69"/>
    </row>
    <row r="56" spans="2:34" ht="30.75" customHeight="1">
      <c r="B56" s="81" t="s">
        <v>113</v>
      </c>
      <c r="C56" s="27" t="s">
        <v>143</v>
      </c>
      <c r="D56" s="27" t="s">
        <v>196</v>
      </c>
      <c r="E56" s="27">
        <v>57320</v>
      </c>
      <c r="F56" s="27" t="s">
        <v>204</v>
      </c>
      <c r="G56" s="27" t="s">
        <v>2</v>
      </c>
      <c r="H56" s="28">
        <v>44075</v>
      </c>
      <c r="I56" s="22">
        <v>6</v>
      </c>
      <c r="J56" s="30"/>
      <c r="K56" s="29">
        <v>1118</v>
      </c>
      <c r="L56" s="29">
        <v>1155</v>
      </c>
      <c r="M56" s="67">
        <f>K56+L56</f>
        <v>2273</v>
      </c>
      <c r="N56" s="20"/>
      <c r="O56" s="30"/>
      <c r="P56" s="30"/>
      <c r="Q56" s="20"/>
      <c r="R56" s="20"/>
      <c r="S56" s="20"/>
      <c r="T56" s="20"/>
      <c r="U56" s="20"/>
      <c r="V56" s="20"/>
      <c r="W56" s="58"/>
      <c r="X56" s="55"/>
      <c r="Y56" s="56"/>
      <c r="Z56" s="19"/>
      <c r="AA56" s="19"/>
      <c r="AB56" s="19"/>
      <c r="AC56" s="19"/>
      <c r="AD56" s="19"/>
      <c r="AE56" s="19"/>
      <c r="AF56" s="64"/>
      <c r="AG56" s="65"/>
      <c r="AH56" s="69"/>
    </row>
    <row r="57" spans="2:34" ht="30.75" customHeight="1">
      <c r="B57" s="81" t="s">
        <v>114</v>
      </c>
      <c r="C57" s="27" t="s">
        <v>144</v>
      </c>
      <c r="D57" s="27" t="s">
        <v>195</v>
      </c>
      <c r="E57" s="27">
        <v>57320</v>
      </c>
      <c r="F57" s="27" t="s">
        <v>204</v>
      </c>
      <c r="G57" s="27" t="s">
        <v>2</v>
      </c>
      <c r="H57" s="28">
        <v>44075</v>
      </c>
      <c r="I57" s="22">
        <v>36</v>
      </c>
      <c r="J57" s="29">
        <v>41142</v>
      </c>
      <c r="K57" s="30"/>
      <c r="L57" s="30"/>
      <c r="M57" s="67">
        <f>J57</f>
        <v>41142</v>
      </c>
      <c r="N57" s="20"/>
      <c r="O57" s="20"/>
      <c r="P57" s="20"/>
      <c r="Q57" s="7"/>
      <c r="R57" s="7"/>
      <c r="S57" s="7"/>
      <c r="T57" s="7"/>
      <c r="U57" s="20"/>
      <c r="V57" s="20"/>
      <c r="W57" s="58"/>
      <c r="X57" s="55"/>
      <c r="Y57" s="56"/>
      <c r="Z57" s="19"/>
      <c r="AA57" s="19"/>
      <c r="AB57" s="19"/>
      <c r="AC57" s="19"/>
      <c r="AD57" s="19"/>
      <c r="AE57" s="19"/>
      <c r="AF57" s="64"/>
      <c r="AG57" s="65"/>
      <c r="AH57" s="69"/>
    </row>
    <row r="58" spans="2:34" ht="30.75" customHeight="1">
      <c r="B58" s="81" t="s">
        <v>115</v>
      </c>
      <c r="C58" s="27" t="s">
        <v>145</v>
      </c>
      <c r="D58" s="27" t="s">
        <v>197</v>
      </c>
      <c r="E58" s="27">
        <v>57320</v>
      </c>
      <c r="F58" s="27" t="s">
        <v>204</v>
      </c>
      <c r="G58" s="27" t="s">
        <v>2</v>
      </c>
      <c r="H58" s="28">
        <v>44075</v>
      </c>
      <c r="I58" s="22">
        <v>18</v>
      </c>
      <c r="J58" s="29">
        <v>18566</v>
      </c>
      <c r="K58" s="30"/>
      <c r="L58" s="30"/>
      <c r="M58" s="67">
        <f>J58</f>
        <v>18566</v>
      </c>
      <c r="N58" s="20"/>
      <c r="O58" s="20"/>
      <c r="P58" s="20"/>
      <c r="Q58" s="7"/>
      <c r="R58" s="7"/>
      <c r="S58" s="7"/>
      <c r="T58" s="7"/>
      <c r="U58" s="20"/>
      <c r="V58" s="20"/>
      <c r="W58" s="58"/>
      <c r="X58" s="55"/>
      <c r="Y58" s="56"/>
      <c r="Z58" s="19"/>
      <c r="AA58" s="19"/>
      <c r="AB58" s="19"/>
      <c r="AC58" s="19"/>
      <c r="AD58" s="19"/>
      <c r="AE58" s="19"/>
      <c r="AF58" s="64"/>
      <c r="AG58" s="65"/>
      <c r="AH58" s="69"/>
    </row>
    <row r="59" spans="2:34" ht="30.75" customHeight="1" thickBot="1">
      <c r="B59" s="82" t="s">
        <v>116</v>
      </c>
      <c r="C59" s="31" t="s">
        <v>146</v>
      </c>
      <c r="D59" s="31" t="s">
        <v>198</v>
      </c>
      <c r="E59" s="31">
        <v>57320</v>
      </c>
      <c r="F59" s="31" t="s">
        <v>204</v>
      </c>
      <c r="G59" s="31" t="s">
        <v>2</v>
      </c>
      <c r="H59" s="32">
        <v>44075</v>
      </c>
      <c r="I59" s="23">
        <v>3</v>
      </c>
      <c r="J59" s="70">
        <v>3326</v>
      </c>
      <c r="K59" s="33"/>
      <c r="L59" s="33"/>
      <c r="M59" s="71">
        <f>J59</f>
        <v>3326</v>
      </c>
      <c r="N59" s="9"/>
      <c r="O59" s="9"/>
      <c r="P59" s="9"/>
      <c r="Q59" s="84"/>
      <c r="R59" s="84"/>
      <c r="S59" s="84"/>
      <c r="T59" s="84"/>
      <c r="U59" s="9"/>
      <c r="V59" s="9"/>
      <c r="W59" s="72"/>
      <c r="X59" s="73"/>
      <c r="Y59" s="74"/>
      <c r="Z59" s="75"/>
      <c r="AA59" s="75"/>
      <c r="AB59" s="75"/>
      <c r="AC59" s="75"/>
      <c r="AD59" s="75"/>
      <c r="AE59" s="75"/>
      <c r="AF59" s="76"/>
      <c r="AG59" s="77"/>
      <c r="AH59" s="78"/>
    </row>
    <row r="60" spans="2:9" s="34" customFormat="1" ht="30.75" customHeight="1" thickBot="1">
      <c r="B60" s="8"/>
      <c r="C60" s="8"/>
      <c r="D60" s="8"/>
      <c r="E60" s="8"/>
      <c r="F60" s="8"/>
      <c r="G60" s="8"/>
      <c r="H60" s="8"/>
      <c r="I60" s="8"/>
    </row>
    <row r="61" spans="2:9" s="10" customFormat="1" ht="30.75" customHeight="1" thickBot="1">
      <c r="B61" s="95" t="s">
        <v>203</v>
      </c>
      <c r="C61" s="96"/>
      <c r="D61" s="96"/>
      <c r="E61" s="41"/>
      <c r="F61" s="41"/>
      <c r="G61" s="41"/>
      <c r="H61" s="41"/>
      <c r="I61" s="42"/>
    </row>
    <row r="62" spans="2:14" ht="30.75" customHeight="1">
      <c r="B62" s="79" t="s">
        <v>64</v>
      </c>
      <c r="C62" s="37" t="s">
        <v>120</v>
      </c>
      <c r="D62" s="37" t="s">
        <v>150</v>
      </c>
      <c r="E62" s="38">
        <v>57320</v>
      </c>
      <c r="F62" s="38"/>
      <c r="G62" s="38" t="s">
        <v>2</v>
      </c>
      <c r="H62" s="39"/>
      <c r="I62" s="40">
        <v>36</v>
      </c>
      <c r="J62" s="2"/>
      <c r="K62" s="2"/>
      <c r="L62" s="2"/>
      <c r="M62" s="2"/>
      <c r="N62" s="2"/>
    </row>
    <row r="63" spans="2:14" ht="30.75" customHeight="1">
      <c r="B63" s="43" t="s">
        <v>65</v>
      </c>
      <c r="C63" s="27" t="s">
        <v>121</v>
      </c>
      <c r="D63" s="27" t="s">
        <v>150</v>
      </c>
      <c r="E63" s="22">
        <v>57320</v>
      </c>
      <c r="F63" s="22"/>
      <c r="G63" s="22" t="s">
        <v>2</v>
      </c>
      <c r="H63" s="21"/>
      <c r="I63" s="25">
        <v>36</v>
      </c>
      <c r="J63" s="2"/>
      <c r="K63" s="2"/>
      <c r="L63" s="2"/>
      <c r="M63" s="2"/>
      <c r="N63" s="2"/>
    </row>
    <row r="64" spans="2:14" ht="30.75" customHeight="1">
      <c r="B64" s="43" t="s">
        <v>66</v>
      </c>
      <c r="C64" s="27" t="s">
        <v>122</v>
      </c>
      <c r="D64" s="27" t="s">
        <v>150</v>
      </c>
      <c r="E64" s="22">
        <v>57320</v>
      </c>
      <c r="F64" s="22"/>
      <c r="G64" s="22" t="s">
        <v>2</v>
      </c>
      <c r="H64" s="21"/>
      <c r="I64" s="25">
        <v>36</v>
      </c>
      <c r="J64" s="2"/>
      <c r="K64" s="2"/>
      <c r="L64" s="2"/>
      <c r="M64" s="2"/>
      <c r="N64" s="2"/>
    </row>
    <row r="65" spans="2:14" ht="30.75" customHeight="1">
      <c r="B65" s="80">
        <v>5505354465012</v>
      </c>
      <c r="C65" s="27" t="s">
        <v>200</v>
      </c>
      <c r="D65" s="27" t="s">
        <v>150</v>
      </c>
      <c r="E65" s="22">
        <v>57320</v>
      </c>
      <c r="F65" s="22"/>
      <c r="G65" s="22" t="s">
        <v>2</v>
      </c>
      <c r="H65" s="21"/>
      <c r="I65" s="25">
        <v>36</v>
      </c>
      <c r="J65" s="2"/>
      <c r="K65" s="2"/>
      <c r="L65" s="2"/>
      <c r="M65" s="2"/>
      <c r="N65" s="2"/>
    </row>
    <row r="66" spans="2:14" ht="30.75" customHeight="1">
      <c r="B66" s="43" t="s">
        <v>67</v>
      </c>
      <c r="C66" s="27" t="s">
        <v>123</v>
      </c>
      <c r="D66" s="27" t="s">
        <v>151</v>
      </c>
      <c r="E66" s="22">
        <v>57320</v>
      </c>
      <c r="F66" s="22"/>
      <c r="G66" s="22" t="s">
        <v>2</v>
      </c>
      <c r="H66" s="21"/>
      <c r="I66" s="25">
        <v>36</v>
      </c>
      <c r="J66" s="2"/>
      <c r="K66" s="2"/>
      <c r="L66" s="2"/>
      <c r="M66" s="2"/>
      <c r="N66" s="2"/>
    </row>
    <row r="67" spans="2:14" ht="30.75" customHeight="1" thickBot="1">
      <c r="B67" s="44" t="s">
        <v>68</v>
      </c>
      <c r="C67" s="31" t="s">
        <v>124</v>
      </c>
      <c r="D67" s="31" t="s">
        <v>152</v>
      </c>
      <c r="E67" s="23">
        <v>57320</v>
      </c>
      <c r="F67" s="23"/>
      <c r="G67" s="23" t="s">
        <v>2</v>
      </c>
      <c r="H67" s="24"/>
      <c r="I67" s="26">
        <v>9</v>
      </c>
      <c r="J67" s="2"/>
      <c r="K67" s="2"/>
      <c r="L67" s="2"/>
      <c r="M67" s="2"/>
      <c r="N67" s="2"/>
    </row>
    <row r="70" ht="30.75" customHeight="1">
      <c r="B70" s="46" t="s">
        <v>58</v>
      </c>
    </row>
    <row r="71" ht="30.75" customHeight="1">
      <c r="B71" s="45" t="s">
        <v>59</v>
      </c>
    </row>
    <row r="72" ht="30.75" customHeight="1">
      <c r="B72" s="35" t="s">
        <v>60</v>
      </c>
    </row>
  </sheetData>
  <sheetProtection/>
  <mergeCells count="23">
    <mergeCell ref="AH6:AH8"/>
    <mergeCell ref="D1:AA1"/>
    <mergeCell ref="J6:L6"/>
    <mergeCell ref="B2:AA2"/>
    <mergeCell ref="B3:AA3"/>
    <mergeCell ref="B5:L5"/>
    <mergeCell ref="N5:V5"/>
    <mergeCell ref="N6:W6"/>
    <mergeCell ref="AF6:AF8"/>
    <mergeCell ref="Z6:Z7"/>
    <mergeCell ref="W5:Z5"/>
    <mergeCell ref="B61:D61"/>
    <mergeCell ref="I6:I8"/>
    <mergeCell ref="H6:H8"/>
    <mergeCell ref="G6:G8"/>
    <mergeCell ref="F6:F8"/>
    <mergeCell ref="E6:E8"/>
    <mergeCell ref="D6:D8"/>
    <mergeCell ref="C6:C8"/>
    <mergeCell ref="B6:B8"/>
    <mergeCell ref="AA6:AD7"/>
    <mergeCell ref="AE6:AE7"/>
    <mergeCell ref="X6:Y6"/>
  </mergeCells>
  <conditionalFormatting sqref="R9 K9 K49 K12 K52:K55 K57:K59">
    <cfRule type="containsBlanks" priority="200" dxfId="0">
      <formula>LEN(TRIM(K9))=0</formula>
    </cfRule>
    <cfRule type="containsText" priority="202" dxfId="0" operator="containsText" text="&quot;&quot;">
      <formula>NOT(ISERROR(SEARCH("""""",K9)))</formula>
    </cfRule>
    <cfRule type="colorScale" priority="201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9:L9 Q9:T9 K49:L49 K12:L12 K52:L55 K57:L59">
    <cfRule type="containsBlanks" priority="199" dxfId="0">
      <formula>LEN(TRIM(K9))=0</formula>
    </cfRule>
  </conditionalFormatting>
  <conditionalFormatting sqref="Q9">
    <cfRule type="containsBlanks" priority="189" dxfId="0">
      <formula>LEN(TRIM(Q9))=0</formula>
    </cfRule>
    <cfRule type="containsText" priority="191" dxfId="0" operator="containsText" text="&quot;&quot;">
      <formula>NOT(ISERROR(SEARCH("""""",Q9)))</formula>
    </cfRule>
    <cfRule type="colorScale" priority="190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39">
    <cfRule type="containsBlanks" priority="174" dxfId="0">
      <formula>LEN(TRIM(K39))=0</formula>
    </cfRule>
    <cfRule type="containsText" priority="176" dxfId="0" operator="containsText" text="&quot;&quot;">
      <formula>NOT(ISERROR(SEARCH("""""",K39)))</formula>
    </cfRule>
    <cfRule type="colorScale" priority="175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39:L39">
    <cfRule type="containsBlanks" priority="173" dxfId="0">
      <formula>LEN(TRIM(K39))=0</formula>
    </cfRule>
  </conditionalFormatting>
  <conditionalFormatting sqref="K42">
    <cfRule type="containsBlanks" priority="170" dxfId="0">
      <formula>LEN(TRIM(K42))=0</formula>
    </cfRule>
    <cfRule type="containsText" priority="172" dxfId="0" operator="containsText" text="&quot;&quot;">
      <formula>NOT(ISERROR(SEARCH("""""",K42)))</formula>
    </cfRule>
    <cfRule type="colorScale" priority="171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2:L42">
    <cfRule type="containsBlanks" priority="169" dxfId="0">
      <formula>LEN(TRIM(K42))=0</formula>
    </cfRule>
  </conditionalFormatting>
  <conditionalFormatting sqref="K48">
    <cfRule type="containsBlanks" priority="162" dxfId="0">
      <formula>LEN(TRIM(K48))=0</formula>
    </cfRule>
    <cfRule type="containsText" priority="164" dxfId="0" operator="containsText" text="&quot;&quot;">
      <formula>NOT(ISERROR(SEARCH("""""",K48)))</formula>
    </cfRule>
    <cfRule type="colorScale" priority="163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8:L48">
    <cfRule type="containsBlanks" priority="161" dxfId="0">
      <formula>LEN(TRIM(K48))=0</formula>
    </cfRule>
  </conditionalFormatting>
  <conditionalFormatting sqref="K43:K45">
    <cfRule type="containsBlanks" priority="154" dxfId="0">
      <formula>LEN(TRIM(K43))=0</formula>
    </cfRule>
    <cfRule type="containsText" priority="156" dxfId="0" operator="containsText" text="&quot;&quot;">
      <formula>NOT(ISERROR(SEARCH("""""",K43)))</formula>
    </cfRule>
    <cfRule type="colorScale" priority="155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3:L45">
    <cfRule type="containsBlanks" priority="153" dxfId="0">
      <formula>LEN(TRIM(K43))=0</formula>
    </cfRule>
  </conditionalFormatting>
  <conditionalFormatting sqref="K10">
    <cfRule type="containsBlanks" priority="146" dxfId="0">
      <formula>LEN(TRIM(K10))=0</formula>
    </cfRule>
    <cfRule type="containsText" priority="148" dxfId="0" operator="containsText" text="&quot;&quot;">
      <formula>NOT(ISERROR(SEARCH("""""",K10)))</formula>
    </cfRule>
    <cfRule type="colorScale" priority="147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10:L10">
    <cfRule type="containsBlanks" priority="145" dxfId="0">
      <formula>LEN(TRIM(K10))=0</formula>
    </cfRule>
  </conditionalFormatting>
  <conditionalFormatting sqref="K11">
    <cfRule type="containsBlanks" priority="142" dxfId="0">
      <formula>LEN(TRIM(K11))=0</formula>
    </cfRule>
    <cfRule type="containsText" priority="144" dxfId="0" operator="containsText" text="&quot;&quot;">
      <formula>NOT(ISERROR(SEARCH("""""",K11)))</formula>
    </cfRule>
    <cfRule type="colorScale" priority="143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11:L11">
    <cfRule type="containsBlanks" priority="141" dxfId="0">
      <formula>LEN(TRIM(K11))=0</formula>
    </cfRule>
  </conditionalFormatting>
  <conditionalFormatting sqref="K14:K30">
    <cfRule type="containsBlanks" priority="134" dxfId="0">
      <formula>LEN(TRIM(K14))=0</formula>
    </cfRule>
    <cfRule type="containsText" priority="136" dxfId="0" operator="containsText" text="&quot;&quot;">
      <formula>NOT(ISERROR(SEARCH("""""",K14)))</formula>
    </cfRule>
    <cfRule type="colorScale" priority="135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14:L30">
    <cfRule type="containsBlanks" priority="133" dxfId="0">
      <formula>LEN(TRIM(K14))=0</formula>
    </cfRule>
  </conditionalFormatting>
  <conditionalFormatting sqref="K31:K38">
    <cfRule type="containsBlanks" priority="130" dxfId="0">
      <formula>LEN(TRIM(K31))=0</formula>
    </cfRule>
    <cfRule type="containsText" priority="132" dxfId="0" operator="containsText" text="&quot;&quot;">
      <formula>NOT(ISERROR(SEARCH("""""",K31)))</formula>
    </cfRule>
    <cfRule type="colorScale" priority="131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31:L38">
    <cfRule type="containsBlanks" priority="129" dxfId="0">
      <formula>LEN(TRIM(K31))=0</formula>
    </cfRule>
  </conditionalFormatting>
  <conditionalFormatting sqref="K40:K41">
    <cfRule type="containsBlanks" priority="126" dxfId="0">
      <formula>LEN(TRIM(K40))=0</formula>
    </cfRule>
    <cfRule type="containsText" priority="128" dxfId="0" operator="containsText" text="&quot;&quot;">
      <formula>NOT(ISERROR(SEARCH("""""",K40)))</formula>
    </cfRule>
    <cfRule type="colorScale" priority="127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0:L41">
    <cfRule type="containsBlanks" priority="125" dxfId="0">
      <formula>LEN(TRIM(K40))=0</formula>
    </cfRule>
  </conditionalFormatting>
  <conditionalFormatting sqref="K47">
    <cfRule type="containsBlanks" priority="122" dxfId="0">
      <formula>LEN(TRIM(K47))=0</formula>
    </cfRule>
    <cfRule type="containsText" priority="124" dxfId="0" operator="containsText" text="&quot;&quot;">
      <formula>NOT(ISERROR(SEARCH("""""",K47)))</formula>
    </cfRule>
    <cfRule type="colorScale" priority="123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7:L47">
    <cfRule type="containsBlanks" priority="121" dxfId="0">
      <formula>LEN(TRIM(K47))=0</formula>
    </cfRule>
  </conditionalFormatting>
  <conditionalFormatting sqref="J51">
    <cfRule type="containsBlanks" priority="90" dxfId="0">
      <formula>LEN(TRIM(J51))=0</formula>
    </cfRule>
    <cfRule type="containsText" priority="92" dxfId="0" operator="containsText" text="&quot;&quot;">
      <formula>NOT(ISERROR(SEARCH("""""",J51)))</formula>
    </cfRule>
    <cfRule type="colorScale" priority="91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J51">
    <cfRule type="containsBlanks" priority="89" dxfId="0">
      <formula>LEN(TRIM(J51))=0</formula>
    </cfRule>
  </conditionalFormatting>
  <conditionalFormatting sqref="J56">
    <cfRule type="containsBlanks" priority="45" dxfId="0">
      <formula>LEN(TRIM(J56))=0</formula>
    </cfRule>
    <cfRule type="containsText" priority="47" dxfId="0" operator="containsText" text="&quot;&quot;">
      <formula>NOT(ISERROR(SEARCH("""""",J56)))</formula>
    </cfRule>
    <cfRule type="colorScale" priority="46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J56">
    <cfRule type="containsBlanks" priority="44" dxfId="0">
      <formula>LEN(TRIM(J56))=0</formula>
    </cfRule>
  </conditionalFormatting>
  <conditionalFormatting sqref="K13">
    <cfRule type="containsBlanks" priority="41" dxfId="0">
      <formula>LEN(TRIM(K13))=0</formula>
    </cfRule>
    <cfRule type="containsText" priority="43" dxfId="0" operator="containsText" text="&quot;&quot;">
      <formula>NOT(ISERROR(SEARCH("""""",K13)))</formula>
    </cfRule>
    <cfRule type="colorScale" priority="42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13:L13">
    <cfRule type="containsBlanks" priority="40" dxfId="0">
      <formula>LEN(TRIM(K13))=0</formula>
    </cfRule>
  </conditionalFormatting>
  <conditionalFormatting sqref="K46">
    <cfRule type="containsBlanks" priority="37" dxfId="0">
      <formula>LEN(TRIM(K46))=0</formula>
    </cfRule>
    <cfRule type="containsText" priority="39" dxfId="0" operator="containsText" text="&quot;&quot;">
      <formula>NOT(ISERROR(SEARCH("""""",K46)))</formula>
    </cfRule>
    <cfRule type="colorScale" priority="38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46:L46">
    <cfRule type="containsBlanks" priority="36" dxfId="0">
      <formula>LEN(TRIM(K46))=0</formula>
    </cfRule>
  </conditionalFormatting>
  <conditionalFormatting sqref="K50">
    <cfRule type="containsBlanks" priority="33" dxfId="0">
      <formula>LEN(TRIM(K50))=0</formula>
    </cfRule>
    <cfRule type="containsText" priority="35" dxfId="0" operator="containsText" text="&quot;&quot;">
      <formula>NOT(ISERROR(SEARCH("""""",K50)))</formula>
    </cfRule>
    <cfRule type="colorScale" priority="34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K50:L50">
    <cfRule type="containsBlanks" priority="32" dxfId="0">
      <formula>LEN(TRIM(K50))=0</formula>
    </cfRule>
  </conditionalFormatting>
  <conditionalFormatting sqref="R10:R50">
    <cfRule type="containsBlanks" priority="29" dxfId="0">
      <formula>LEN(TRIM(R10))=0</formula>
    </cfRule>
    <cfRule type="containsText" priority="31" dxfId="0" operator="containsText" text="&quot;&quot;">
      <formula>NOT(ISERROR(SEARCH("""""",R10)))</formula>
    </cfRule>
    <cfRule type="colorScale" priority="30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Q10:T50">
    <cfRule type="containsBlanks" priority="28" dxfId="0">
      <formula>LEN(TRIM(Q10))=0</formula>
    </cfRule>
  </conditionalFormatting>
  <conditionalFormatting sqref="Q10:Q50">
    <cfRule type="containsBlanks" priority="25" dxfId="0">
      <formula>LEN(TRIM(Q10))=0</formula>
    </cfRule>
    <cfRule type="containsText" priority="27" dxfId="0" operator="containsText" text="&quot;&quot;">
      <formula>NOT(ISERROR(SEARCH("""""",Q10)))</formula>
    </cfRule>
    <cfRule type="colorScale" priority="26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P51">
    <cfRule type="containsBlanks" priority="24" dxfId="0">
      <formula>LEN(TRIM(P51))=0</formula>
    </cfRule>
  </conditionalFormatting>
  <conditionalFormatting sqref="O51">
    <cfRule type="containsBlanks" priority="23" dxfId="0">
      <formula>LEN(TRIM(O51))=0</formula>
    </cfRule>
  </conditionalFormatting>
  <conditionalFormatting sqref="O56:P56">
    <cfRule type="containsBlanks" priority="22" dxfId="0">
      <formula>LEN(TRIM(O56))=0</formula>
    </cfRule>
  </conditionalFormatting>
  <conditionalFormatting sqref="R52:R55">
    <cfRule type="containsBlanks" priority="19" dxfId="0">
      <formula>LEN(TRIM(R52))=0</formula>
    </cfRule>
    <cfRule type="containsText" priority="21" dxfId="0" operator="containsText" text="&quot;&quot;">
      <formula>NOT(ISERROR(SEARCH("""""",R52)))</formula>
    </cfRule>
    <cfRule type="colorScale" priority="20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Q52:T55">
    <cfRule type="containsBlanks" priority="18" dxfId="0">
      <formula>LEN(TRIM(Q52))=0</formula>
    </cfRule>
  </conditionalFormatting>
  <conditionalFormatting sqref="Q52:Q55">
    <cfRule type="containsBlanks" priority="15" dxfId="0">
      <formula>LEN(TRIM(Q52))=0</formula>
    </cfRule>
    <cfRule type="containsText" priority="17" dxfId="0" operator="containsText" text="&quot;&quot;">
      <formula>NOT(ISERROR(SEARCH("""""",Q52)))</formula>
    </cfRule>
    <cfRule type="colorScale" priority="16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R57:R58">
    <cfRule type="containsBlanks" priority="12" dxfId="0">
      <formula>LEN(TRIM(R57))=0</formula>
    </cfRule>
    <cfRule type="containsText" priority="14" dxfId="0" operator="containsText" text="&quot;&quot;">
      <formula>NOT(ISERROR(SEARCH("""""",R57)))</formula>
    </cfRule>
    <cfRule type="colorScale" priority="13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Q57:T58">
    <cfRule type="containsBlanks" priority="11" dxfId="0">
      <formula>LEN(TRIM(Q57))=0</formula>
    </cfRule>
  </conditionalFormatting>
  <conditionalFormatting sqref="Q57:Q58">
    <cfRule type="containsBlanks" priority="8" dxfId="0">
      <formula>LEN(TRIM(Q57))=0</formula>
    </cfRule>
    <cfRule type="containsText" priority="10" dxfId="0" operator="containsText" text="&quot;&quot;">
      <formula>NOT(ISERROR(SEARCH("""""",Q57)))</formula>
    </cfRule>
    <cfRule type="colorScale" priority="9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R59">
    <cfRule type="containsBlanks" priority="5" dxfId="0">
      <formula>LEN(TRIM(R59))=0</formula>
    </cfRule>
    <cfRule type="containsText" priority="7" dxfId="0" operator="containsText" text="&quot;&quot;">
      <formula>NOT(ISERROR(SEARCH("""""",R59)))</formula>
    </cfRule>
    <cfRule type="colorScale" priority="6" dxfId="73">
      <colorScale>
        <cfvo type="num" val="0"/>
        <cfvo type="num" val="0"/>
        <color theme="0" tint="-0.24997000396251678"/>
        <color theme="0" tint="-0.1499900072813034"/>
      </colorScale>
    </cfRule>
  </conditionalFormatting>
  <conditionalFormatting sqref="Q59:T59">
    <cfRule type="containsBlanks" priority="4" dxfId="0">
      <formula>LEN(TRIM(Q59))=0</formula>
    </cfRule>
  </conditionalFormatting>
  <conditionalFormatting sqref="Q59">
    <cfRule type="containsBlanks" priority="1" dxfId="0">
      <formula>LEN(TRIM(Q59))=0</formula>
    </cfRule>
    <cfRule type="containsText" priority="3" dxfId="0" operator="containsText" text="&quot;&quot;">
      <formula>NOT(ISERROR(SEARCH("""""",Q59)))</formula>
    </cfRule>
    <cfRule type="colorScale" priority="2" dxfId="73">
      <colorScale>
        <cfvo type="num" val="0"/>
        <cfvo type="num" val="0"/>
        <color theme="0" tint="-0.24997000396251678"/>
        <color theme="0" tint="-0.1499900072813034"/>
      </colorScale>
    </cfRule>
  </conditionalFormatting>
  <dataValidations count="1">
    <dataValidation type="list" allowBlank="1" showInputMessage="1" showErrorMessage="1" sqref="G65438:G65536 IK65438:IL65536">
      <formula1>'C5'!#REF!</formula1>
    </dataValidation>
  </dataValidation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28" r:id="rId1"/>
  <headerFooter>
    <oddFooter>&amp;L&amp;9Consultation n° 20003 - Bordereau des prix unitaires&amp;RPage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HUMBLOT</dc:creator>
  <cp:keywords/>
  <dc:description/>
  <cp:lastModifiedBy>Poste8</cp:lastModifiedBy>
  <cp:lastPrinted>2020-06-15T09:12:59Z</cp:lastPrinted>
  <dcterms:created xsi:type="dcterms:W3CDTF">2015-02-02T19:07:19Z</dcterms:created>
  <dcterms:modified xsi:type="dcterms:W3CDTF">2020-12-04T08:08:26Z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0x0101004223C3E6CBED184991F16DDFCBDE13DE</vt:lpwstr>
  </property>
  <property fmtid="{D5CDD505-2E9C-101B-9397-08002B2CF9AE}" pid="3" name="Thème">
    <vt:lpwstr/>
  </property>
</Properties>
</file>